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2060\Desktop\"/>
    </mc:Choice>
  </mc:AlternateContent>
  <xr:revisionPtr revIDLastSave="0" documentId="8_{8BFF2BD3-06F7-45F0-A64B-F80E4CD587D0}" xr6:coauthVersionLast="46" xr6:coauthVersionMax="46" xr10:uidLastSave="{00000000-0000-0000-0000-000000000000}"/>
  <bookViews>
    <workbookView xWindow="-108" yWindow="-108" windowWidth="23256" windowHeight="12720" xr2:uid="{F6807CCA-3724-47ED-ACB7-B505F2044AEB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53" i="1" l="1"/>
  <c r="AL53" i="1"/>
  <c r="AK53" i="1"/>
  <c r="AJ53" i="1"/>
  <c r="AM51" i="1"/>
  <c r="AL51" i="1"/>
  <c r="AK51" i="1"/>
  <c r="AJ51" i="1"/>
  <c r="AL49" i="1"/>
  <c r="AK49" i="1"/>
  <c r="AJ49" i="1"/>
  <c r="AM46" i="1"/>
  <c r="AL46" i="1"/>
  <c r="AK46" i="1"/>
  <c r="AJ46" i="1"/>
  <c r="AM44" i="1"/>
  <c r="AL44" i="1"/>
  <c r="AK44" i="1"/>
  <c r="AJ44" i="1"/>
  <c r="AL42" i="1"/>
  <c r="AK42" i="1"/>
  <c r="AJ42" i="1"/>
  <c r="AM39" i="1"/>
  <c r="AL39" i="1"/>
  <c r="AK39" i="1"/>
  <c r="AJ39" i="1"/>
  <c r="AM37" i="1"/>
  <c r="AL37" i="1"/>
  <c r="AK37" i="1"/>
  <c r="AJ37" i="1"/>
  <c r="AL35" i="1"/>
  <c r="AK35" i="1"/>
  <c r="AJ35" i="1"/>
  <c r="AM32" i="1"/>
  <c r="AL32" i="1"/>
  <c r="AK32" i="1"/>
  <c r="AJ32" i="1"/>
  <c r="AM30" i="1"/>
  <c r="AL30" i="1"/>
  <c r="AK30" i="1"/>
  <c r="AJ30" i="1"/>
  <c r="S29" i="1"/>
  <c r="R29" i="1"/>
  <c r="AL28" i="1"/>
  <c r="AK28" i="1"/>
  <c r="AJ28" i="1"/>
  <c r="S28" i="1"/>
  <c r="R28" i="1"/>
  <c r="S27" i="1"/>
  <c r="R27" i="1"/>
  <c r="S26" i="1"/>
  <c r="R26" i="1"/>
  <c r="AM25" i="1"/>
  <c r="AL25" i="1"/>
  <c r="AK25" i="1"/>
  <c r="AJ25" i="1"/>
  <c r="AM23" i="1"/>
  <c r="AL23" i="1"/>
  <c r="AK23" i="1"/>
  <c r="AJ23" i="1"/>
  <c r="T22" i="1"/>
  <c r="AL21" i="1"/>
  <c r="AK21" i="1"/>
  <c r="AJ21" i="1"/>
  <c r="T21" i="1"/>
  <c r="AM18" i="1"/>
  <c r="AL18" i="1"/>
  <c r="AK18" i="1"/>
  <c r="AJ18" i="1"/>
  <c r="T18" i="1"/>
  <c r="T23" i="1" s="1"/>
  <c r="AM16" i="1"/>
  <c r="AL16" i="1"/>
  <c r="AK16" i="1"/>
  <c r="AJ16" i="1"/>
  <c r="AL14" i="1"/>
  <c r="AK14" i="1"/>
  <c r="AJ14" i="1"/>
  <c r="AM11" i="1"/>
  <c r="AL11" i="1"/>
  <c r="AK11" i="1"/>
  <c r="AJ11" i="1"/>
  <c r="AM9" i="1"/>
  <c r="AL9" i="1"/>
  <c r="AK9" i="1"/>
  <c r="AJ9" i="1"/>
  <c r="AL7" i="1"/>
  <c r="AK7" i="1"/>
  <c r="AJ7" i="1"/>
  <c r="AM3" i="1"/>
</calcChain>
</file>

<file path=xl/sharedStrings.xml><?xml version="1.0" encoding="utf-8"?>
<sst xmlns="http://schemas.openxmlformats.org/spreadsheetml/2006/main" count="448" uniqueCount="52">
  <si>
    <t>DEN</t>
  </si>
  <si>
    <t>sředa</t>
  </si>
  <si>
    <t>směna</t>
  </si>
  <si>
    <t>A</t>
  </si>
  <si>
    <t xml:space="preserve">směna 2 </t>
  </si>
  <si>
    <t>ranní</t>
  </si>
  <si>
    <t>Týden</t>
  </si>
  <si>
    <t>Cíl na směnu</t>
  </si>
  <si>
    <t>cíl na den</t>
  </si>
  <si>
    <t>těžké kusy</t>
  </si>
  <si>
    <t>čištění linek</t>
  </si>
  <si>
    <t xml:space="preserve">balení </t>
  </si>
  <si>
    <t>odvoz</t>
  </si>
  <si>
    <t>balení LS</t>
  </si>
  <si>
    <t>balení RR</t>
  </si>
  <si>
    <t>BY</t>
  </si>
  <si>
    <t>BZ</t>
  </si>
  <si>
    <t>cíl na týden balení</t>
  </si>
  <si>
    <t>cíl na týden odvoz</t>
  </si>
  <si>
    <t>linka  1</t>
  </si>
  <si>
    <t>linka  2</t>
  </si>
  <si>
    <t>linka 3</t>
  </si>
  <si>
    <t>linka 4</t>
  </si>
  <si>
    <t xml:space="preserve">ODVEZENO </t>
  </si>
  <si>
    <t>PATTERN</t>
  </si>
  <si>
    <t>počet
ks</t>
  </si>
  <si>
    <t>těžké</t>
  </si>
  <si>
    <t>Pondělí</t>
  </si>
  <si>
    <t>balení a odvoz</t>
  </si>
  <si>
    <t>celkem</t>
  </si>
  <si>
    <t>odpo.</t>
  </si>
  <si>
    <t>B</t>
  </si>
  <si>
    <t>noční</t>
  </si>
  <si>
    <t>C</t>
  </si>
  <si>
    <t>za den</t>
  </si>
  <si>
    <t>zabaleno</t>
  </si>
  <si>
    <t>odvezeno</t>
  </si>
  <si>
    <t>LS</t>
  </si>
  <si>
    <t>RR</t>
  </si>
  <si>
    <t>Úterý</t>
  </si>
  <si>
    <t>linka 5</t>
  </si>
  <si>
    <t>linka 6</t>
  </si>
  <si>
    <t>ODVEZENO DO SKLADU</t>
  </si>
  <si>
    <t>Středa</t>
  </si>
  <si>
    <t>Zabaleno celkem</t>
  </si>
  <si>
    <t>Odvezeno celkem</t>
  </si>
  <si>
    <t>typ</t>
  </si>
  <si>
    <t>Čtvrtek</t>
  </si>
  <si>
    <t>Pátek</t>
  </si>
  <si>
    <t>D</t>
  </si>
  <si>
    <t>Sobota</t>
  </si>
  <si>
    <t>Neděle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</si>
</sst>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b/>
      <sz val="12"/>
      <name val="Arial CE"/>
      <charset val="238"/>
    </font>
    <font>
      <b/>
      <sz val="14"/>
      <color rgb="FFFF0000"/>
      <name val="Arial CE"/>
      <charset val="238"/>
    </font>
    <font>
      <b/>
      <sz val="16"/>
      <color rgb="FFFF0000"/>
      <name val="Arial CE"/>
      <charset val="238"/>
    </font>
    <font>
      <b/>
      <sz val="14"/>
      <name val="Arial CE"/>
      <charset val="238"/>
    </font>
    <font>
      <b/>
      <sz val="20"/>
      <color rgb="FFFF0000"/>
      <name val="Arial CE"/>
      <charset val="238"/>
    </font>
    <font>
      <b/>
      <sz val="14"/>
      <color theme="1"/>
      <name val="Calibri"/>
      <family val="2"/>
      <charset val="238"/>
      <scheme val="minor"/>
    </font>
    <font>
      <sz val="18"/>
      <color rgb="FFFF0000"/>
      <name val="Arial CE"/>
      <charset val="238"/>
    </font>
    <font>
      <b/>
      <sz val="16"/>
      <name val="Arial Narrow"/>
      <family val="2"/>
      <charset val="1"/>
    </font>
    <font>
      <b/>
      <sz val="14"/>
      <name val="Arial Narrow"/>
      <family val="2"/>
      <charset val="1"/>
    </font>
    <font>
      <b/>
      <sz val="12"/>
      <name val="Arial Narrow"/>
      <family val="2"/>
      <charset val="1"/>
    </font>
    <font>
      <b/>
      <sz val="12"/>
      <color theme="1"/>
      <name val="Calibri"/>
      <family val="2"/>
      <charset val="238"/>
      <scheme val="minor"/>
    </font>
    <font>
      <b/>
      <sz val="18"/>
      <name val="Arial Narrow"/>
      <family val="2"/>
    </font>
    <font>
      <b/>
      <sz val="16"/>
      <name val="Arial CE"/>
      <charset val="238"/>
    </font>
    <font>
      <b/>
      <sz val="22"/>
      <color rgb="FF7030A0"/>
      <name val="Arial Narrow"/>
      <family val="2"/>
      <charset val="238"/>
    </font>
    <font>
      <b/>
      <sz val="16"/>
      <name val="Arial Narrow"/>
      <family val="2"/>
      <charset val="238"/>
    </font>
    <font>
      <b/>
      <sz val="24"/>
      <name val="Arial Narrow"/>
      <family val="2"/>
      <charset val="238"/>
    </font>
    <font>
      <sz val="14"/>
      <name val="Arial CE"/>
      <charset val="238"/>
    </font>
    <font>
      <b/>
      <sz val="20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B871"/>
        <bgColor indexed="64"/>
      </patternFill>
    </fill>
    <fill>
      <patternFill patternType="solid">
        <fgColor rgb="FFFFB871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22"/>
      </patternFill>
    </fill>
    <fill>
      <patternFill patternType="solid">
        <fgColor theme="9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41">
    <xf numFmtId="0" fontId="0" fillId="0" borderId="0" xfId="0"/>
    <xf numFmtId="0" fontId="2" fillId="0" borderId="0" xfId="1" applyProtection="1">
      <protection locked="0"/>
    </xf>
    <xf numFmtId="0" fontId="3" fillId="0" borderId="0" xfId="2"/>
    <xf numFmtId="0" fontId="4" fillId="2" borderId="1" xfId="1" applyFont="1" applyFill="1" applyBorder="1" applyAlignment="1" applyProtection="1">
      <alignment horizontal="center" vertical="center"/>
      <protection locked="0"/>
    </xf>
    <xf numFmtId="14" fontId="5" fillId="0" borderId="1" xfId="1" applyNumberFormat="1" applyFont="1" applyBorder="1" applyAlignment="1" applyProtection="1">
      <alignment horizontal="center" vertical="center"/>
      <protection locked="0"/>
    </xf>
    <xf numFmtId="14" fontId="5" fillId="0" borderId="2" xfId="1" applyNumberFormat="1" applyFont="1" applyBorder="1" applyAlignment="1" applyProtection="1">
      <alignment horizontal="center" vertical="center"/>
      <protection locked="0"/>
    </xf>
    <xf numFmtId="14" fontId="5" fillId="0" borderId="3" xfId="1" applyNumberFormat="1" applyFont="1" applyBorder="1" applyAlignment="1" applyProtection="1">
      <alignment horizontal="center" vertical="center"/>
      <protection locked="0"/>
    </xf>
    <xf numFmtId="0" fontId="6" fillId="0" borderId="4" xfId="1" applyFont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 vertical="center"/>
      <protection locked="0"/>
    </xf>
    <xf numFmtId="0" fontId="5" fillId="0" borderId="4" xfId="1" applyFont="1" applyBorder="1" applyAlignment="1" applyProtection="1">
      <alignment horizontal="center" vertical="center"/>
      <protection locked="0"/>
    </xf>
    <xf numFmtId="14" fontId="7" fillId="0" borderId="0" xfId="1" applyNumberFormat="1" applyFont="1" applyAlignment="1" applyProtection="1">
      <alignment horizontal="center" vertical="center"/>
      <protection locked="0"/>
    </xf>
    <xf numFmtId="14" fontId="7" fillId="0" borderId="0" xfId="1" applyNumberFormat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9" fillId="3" borderId="4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10" fillId="0" borderId="0" xfId="1" applyFont="1" applyProtection="1">
      <protection locked="0"/>
    </xf>
    <xf numFmtId="0" fontId="9" fillId="0" borderId="5" xfId="2" applyFont="1" applyBorder="1" applyAlignment="1">
      <alignment horizontal="center" vertical="center"/>
    </xf>
    <xf numFmtId="0" fontId="3" fillId="3" borderId="6" xfId="2" applyFill="1" applyBorder="1" applyAlignment="1">
      <alignment horizontal="center" vertical="center" wrapText="1"/>
    </xf>
    <xf numFmtId="1" fontId="3" fillId="3" borderId="7" xfId="2" applyNumberFormat="1" applyFill="1" applyBorder="1" applyAlignment="1">
      <alignment horizontal="center" vertical="center"/>
    </xf>
    <xf numFmtId="0" fontId="3" fillId="3" borderId="8" xfId="2" applyFill="1" applyBorder="1" applyAlignment="1">
      <alignment horizontal="center" vertical="center" wrapText="1"/>
    </xf>
    <xf numFmtId="1" fontId="3" fillId="3" borderId="7" xfId="2" applyNumberFormat="1" applyFill="1" applyBorder="1" applyAlignment="1">
      <alignment horizontal="center" vertical="center" wrapText="1"/>
    </xf>
    <xf numFmtId="0" fontId="3" fillId="3" borderId="7" xfId="2" applyFill="1" applyBorder="1" applyAlignment="1">
      <alignment horizontal="center" vertical="center"/>
    </xf>
    <xf numFmtId="0" fontId="3" fillId="3" borderId="9" xfId="2" applyFill="1" applyBorder="1" applyAlignment="1">
      <alignment horizontal="center" vertical="center" wrapText="1"/>
    </xf>
    <xf numFmtId="0" fontId="3" fillId="3" borderId="7" xfId="2" applyFill="1" applyBorder="1" applyAlignment="1">
      <alignment horizontal="center" vertical="center" wrapText="1"/>
    </xf>
    <xf numFmtId="1" fontId="3" fillId="3" borderId="10" xfId="2" applyNumberFormat="1" applyFill="1" applyBorder="1" applyAlignment="1">
      <alignment horizontal="center" vertical="center" wrapText="1"/>
    </xf>
    <xf numFmtId="1" fontId="3" fillId="3" borderId="10" xfId="2" applyNumberFormat="1" applyFill="1" applyBorder="1" applyAlignment="1">
      <alignment horizontal="center" vertical="center"/>
    </xf>
    <xf numFmtId="0" fontId="3" fillId="3" borderId="10" xfId="2" applyFill="1" applyBorder="1" applyAlignment="1">
      <alignment horizontal="center" vertical="center" wrapText="1"/>
    </xf>
    <xf numFmtId="0" fontId="3" fillId="3" borderId="11" xfId="2" applyFill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/>
    </xf>
    <xf numFmtId="0" fontId="1" fillId="3" borderId="7" xfId="2" applyFont="1" applyFill="1" applyBorder="1" applyAlignment="1">
      <alignment horizontal="center" vertical="center"/>
    </xf>
    <xf numFmtId="0" fontId="11" fillId="4" borderId="1" xfId="1" applyFont="1" applyFill="1" applyBorder="1" applyAlignment="1" applyProtection="1">
      <alignment horizontal="center" vertical="center"/>
      <protection locked="0"/>
    </xf>
    <xf numFmtId="0" fontId="11" fillId="4" borderId="2" xfId="1" applyFont="1" applyFill="1" applyBorder="1" applyAlignment="1" applyProtection="1">
      <alignment horizontal="center" vertical="center"/>
      <protection locked="0"/>
    </xf>
    <xf numFmtId="0" fontId="11" fillId="4" borderId="3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2" fillId="5" borderId="1" xfId="1" applyFont="1" applyFill="1" applyBorder="1" applyAlignment="1" applyProtection="1">
      <alignment horizontal="center" vertical="center"/>
      <protection locked="0"/>
    </xf>
    <xf numFmtId="0" fontId="12" fillId="5" borderId="2" xfId="1" applyFont="1" applyFill="1" applyBorder="1" applyAlignment="1" applyProtection="1">
      <alignment horizontal="center" vertical="center"/>
      <protection locked="0"/>
    </xf>
    <xf numFmtId="0" fontId="12" fillId="5" borderId="3" xfId="1" applyFont="1" applyFill="1" applyBorder="1" applyAlignment="1" applyProtection="1">
      <alignment horizontal="center" vertical="center"/>
      <protection locked="0"/>
    </xf>
    <xf numFmtId="0" fontId="9" fillId="0" borderId="12" xfId="2" applyFont="1" applyBorder="1" applyAlignment="1">
      <alignment horizontal="center" vertical="center"/>
    </xf>
    <xf numFmtId="0" fontId="3" fillId="3" borderId="13" xfId="2" applyFill="1" applyBorder="1" applyAlignment="1">
      <alignment horizontal="center" vertical="center" wrapText="1"/>
    </xf>
    <xf numFmtId="1" fontId="3" fillId="3" borderId="14" xfId="2" applyNumberFormat="1" applyFill="1" applyBorder="1" applyAlignment="1">
      <alignment horizontal="center" vertical="center"/>
    </xf>
    <xf numFmtId="0" fontId="3" fillId="3" borderId="15" xfId="2" applyFill="1" applyBorder="1" applyAlignment="1">
      <alignment horizontal="center" vertical="center" wrapText="1"/>
    </xf>
    <xf numFmtId="1" fontId="3" fillId="3" borderId="14" xfId="2" applyNumberFormat="1" applyFill="1" applyBorder="1" applyAlignment="1">
      <alignment horizontal="center" vertical="center" wrapText="1"/>
    </xf>
    <xf numFmtId="0" fontId="3" fillId="3" borderId="14" xfId="2" applyFill="1" applyBorder="1" applyAlignment="1">
      <alignment horizontal="center" vertical="center"/>
    </xf>
    <xf numFmtId="0" fontId="3" fillId="3" borderId="16" xfId="2" applyFill="1" applyBorder="1" applyAlignment="1">
      <alignment horizontal="center" vertical="center" wrapText="1"/>
    </xf>
    <xf numFmtId="0" fontId="3" fillId="3" borderId="14" xfId="2" applyFill="1" applyBorder="1" applyAlignment="1">
      <alignment horizontal="center" vertical="center" wrapText="1"/>
    </xf>
    <xf numFmtId="1" fontId="3" fillId="3" borderId="17" xfId="2" applyNumberFormat="1" applyFill="1" applyBorder="1" applyAlignment="1">
      <alignment horizontal="center" vertical="center" wrapText="1"/>
    </xf>
    <xf numFmtId="1" fontId="3" fillId="3" borderId="17" xfId="2" applyNumberFormat="1" applyFill="1" applyBorder="1" applyAlignment="1">
      <alignment horizontal="center" vertical="center"/>
    </xf>
    <xf numFmtId="0" fontId="3" fillId="3" borderId="17" xfId="2" applyFill="1" applyBorder="1" applyAlignment="1">
      <alignment horizontal="center" vertical="center" wrapText="1"/>
    </xf>
    <xf numFmtId="0" fontId="3" fillId="3" borderId="18" xfId="2" applyFill="1" applyBorder="1" applyAlignment="1">
      <alignment horizontal="center" vertical="center" wrapText="1"/>
    </xf>
    <xf numFmtId="0" fontId="1" fillId="0" borderId="14" xfId="2" applyFont="1" applyBorder="1" applyAlignment="1">
      <alignment horizontal="center" vertical="center"/>
    </xf>
    <xf numFmtId="0" fontId="1" fillId="3" borderId="14" xfId="2" applyFont="1" applyFill="1" applyBorder="1" applyAlignment="1">
      <alignment horizontal="center" vertical="center"/>
    </xf>
    <xf numFmtId="0" fontId="13" fillId="4" borderId="4" xfId="1" applyFont="1" applyFill="1" applyBorder="1" applyAlignment="1" applyProtection="1">
      <alignment horizontal="center" vertical="center"/>
      <protection locked="0"/>
    </xf>
    <xf numFmtId="0" fontId="13" fillId="4" borderId="4" xfId="1" applyFont="1" applyFill="1" applyBorder="1" applyAlignment="1" applyProtection="1">
      <alignment horizontal="center" vertical="center" wrapText="1"/>
      <protection locked="0"/>
    </xf>
    <xf numFmtId="0" fontId="13" fillId="0" borderId="0" xfId="1" applyFont="1" applyAlignment="1" applyProtection="1">
      <alignment horizontal="center" vertical="center" wrapText="1"/>
      <protection locked="0"/>
    </xf>
    <xf numFmtId="0" fontId="13" fillId="4" borderId="19" xfId="1" applyFont="1" applyFill="1" applyBorder="1" applyAlignment="1" applyProtection="1">
      <alignment horizontal="center" vertical="center"/>
      <protection locked="0"/>
    </xf>
    <xf numFmtId="0" fontId="13" fillId="4" borderId="1" xfId="1" applyFont="1" applyFill="1" applyBorder="1" applyAlignment="1" applyProtection="1">
      <alignment horizontal="center" vertical="center" wrapText="1"/>
      <protection locked="0"/>
    </xf>
    <xf numFmtId="0" fontId="13" fillId="5" borderId="19" xfId="1" applyFont="1" applyFill="1" applyBorder="1" applyAlignment="1" applyProtection="1">
      <alignment horizontal="center" vertical="center"/>
      <protection locked="0"/>
    </xf>
    <xf numFmtId="0" fontId="13" fillId="5" borderId="4" xfId="1" applyFont="1" applyFill="1" applyBorder="1" applyAlignment="1" applyProtection="1">
      <alignment horizontal="center" vertical="center" wrapText="1"/>
      <protection locked="0"/>
    </xf>
    <xf numFmtId="0" fontId="14" fillId="3" borderId="5" xfId="2" applyFont="1" applyFill="1" applyBorder="1" applyAlignment="1">
      <alignment horizontal="center" vertical="center"/>
    </xf>
    <xf numFmtId="0" fontId="3" fillId="3" borderId="20" xfId="2" applyFill="1" applyBorder="1" applyAlignment="1">
      <alignment horizontal="center" vertical="center"/>
    </xf>
    <xf numFmtId="0" fontId="3" fillId="3" borderId="21" xfId="2" applyFill="1" applyBorder="1" applyAlignment="1">
      <alignment horizontal="center" vertical="center"/>
    </xf>
    <xf numFmtId="0" fontId="3" fillId="3" borderId="21" xfId="2" applyFill="1" applyBorder="1" applyAlignment="1">
      <alignment horizontal="center" vertical="center"/>
    </xf>
    <xf numFmtId="0" fontId="3" fillId="0" borderId="21" xfId="2" applyBorder="1" applyAlignment="1">
      <alignment horizontal="center" vertical="center"/>
    </xf>
    <xf numFmtId="0" fontId="3" fillId="3" borderId="22" xfId="2" applyFill="1" applyBorder="1" applyAlignment="1">
      <alignment horizontal="center" vertical="center"/>
    </xf>
    <xf numFmtId="0" fontId="15" fillId="0" borderId="8" xfId="1" applyFont="1" applyBorder="1" applyAlignment="1" applyProtection="1">
      <alignment horizontal="center" vertical="center"/>
      <protection locked="0"/>
    </xf>
    <xf numFmtId="0" fontId="15" fillId="6" borderId="9" xfId="1" applyFont="1" applyFill="1" applyBorder="1" applyAlignment="1" applyProtection="1">
      <alignment horizontal="center" vertical="center"/>
      <protection locked="0"/>
    </xf>
    <xf numFmtId="0" fontId="15" fillId="6" borderId="7" xfId="1" applyFont="1" applyFill="1" applyBorder="1" applyAlignment="1" applyProtection="1">
      <alignment horizontal="center" vertical="center"/>
      <protection locked="0"/>
    </xf>
    <xf numFmtId="0" fontId="15" fillId="0" borderId="0" xfId="1" applyFont="1" applyAlignment="1" applyProtection="1">
      <alignment horizontal="center" vertical="center"/>
      <protection locked="0"/>
    </xf>
    <xf numFmtId="0" fontId="15" fillId="0" borderId="7" xfId="1" applyFont="1" applyBorder="1" applyAlignment="1" applyProtection="1">
      <alignment horizontal="center" vertical="center"/>
      <protection locked="0"/>
    </xf>
    <xf numFmtId="0" fontId="15" fillId="0" borderId="23" xfId="1" applyFont="1" applyBorder="1" applyAlignment="1" applyProtection="1">
      <alignment horizontal="center" vertical="center"/>
      <protection locked="0"/>
    </xf>
    <xf numFmtId="0" fontId="15" fillId="6" borderId="8" xfId="1" applyFont="1" applyFill="1" applyBorder="1" applyAlignment="1" applyProtection="1">
      <alignment horizontal="center" vertical="center"/>
      <protection locked="0"/>
    </xf>
    <xf numFmtId="0" fontId="15" fillId="6" borderId="24" xfId="1" applyFont="1" applyFill="1" applyBorder="1" applyAlignment="1" applyProtection="1">
      <alignment horizontal="center" vertical="center"/>
      <protection locked="0"/>
    </xf>
    <xf numFmtId="0" fontId="14" fillId="3" borderId="12" xfId="2" applyFont="1" applyFill="1" applyBorder="1" applyAlignment="1">
      <alignment horizontal="center" vertical="center"/>
    </xf>
    <xf numFmtId="0" fontId="3" fillId="3" borderId="25" xfId="2" applyFill="1" applyBorder="1" applyAlignment="1">
      <alignment horizontal="center" vertical="center"/>
    </xf>
    <xf numFmtId="0" fontId="3" fillId="3" borderId="26" xfId="2" applyFill="1" applyBorder="1" applyAlignment="1">
      <alignment horizontal="center" vertical="center"/>
    </xf>
    <xf numFmtId="0" fontId="3" fillId="3" borderId="27" xfId="2" applyFill="1" applyBorder="1" applyAlignment="1">
      <alignment horizontal="center" vertical="center"/>
    </xf>
    <xf numFmtId="0" fontId="15" fillId="0" borderId="28" xfId="1" applyFont="1" applyBorder="1" applyAlignment="1" applyProtection="1">
      <alignment horizontal="center" vertical="center"/>
      <protection locked="0"/>
    </xf>
    <xf numFmtId="0" fontId="15" fillId="6" borderId="29" xfId="1" applyFont="1" applyFill="1" applyBorder="1" applyAlignment="1" applyProtection="1">
      <alignment horizontal="center" vertical="center"/>
      <protection locked="0"/>
    </xf>
    <xf numFmtId="0" fontId="15" fillId="6" borderId="30" xfId="1" applyFont="1" applyFill="1" applyBorder="1" applyAlignment="1" applyProtection="1">
      <alignment horizontal="center" vertical="center"/>
      <protection locked="0"/>
    </xf>
    <xf numFmtId="0" fontId="15" fillId="0" borderId="30" xfId="1" applyFont="1" applyBorder="1" applyAlignment="1" applyProtection="1">
      <alignment horizontal="center" vertical="center"/>
      <protection locked="0"/>
    </xf>
    <xf numFmtId="0" fontId="15" fillId="0" borderId="31" xfId="1" applyFont="1" applyBorder="1" applyAlignment="1" applyProtection="1">
      <alignment horizontal="center" vertical="center"/>
      <protection locked="0"/>
    </xf>
    <xf numFmtId="0" fontId="15" fillId="6" borderId="32" xfId="1" applyFont="1" applyFill="1" applyBorder="1" applyAlignment="1" applyProtection="1">
      <alignment horizontal="center" vertical="center"/>
      <protection locked="0"/>
    </xf>
    <xf numFmtId="0" fontId="15" fillId="6" borderId="33" xfId="1" applyFont="1" applyFill="1" applyBorder="1" applyAlignment="1" applyProtection="1">
      <alignment horizontal="center" vertical="center"/>
      <protection locked="0"/>
    </xf>
    <xf numFmtId="0" fontId="15" fillId="6" borderId="28" xfId="1" applyFont="1" applyFill="1" applyBorder="1" applyAlignment="1" applyProtection="1">
      <alignment horizontal="center" vertical="center"/>
      <protection locked="0"/>
    </xf>
    <xf numFmtId="0" fontId="3" fillId="3" borderId="34" xfId="2" applyFill="1" applyBorder="1" applyAlignment="1">
      <alignment horizontal="center" vertical="center" wrapText="1"/>
    </xf>
    <xf numFmtId="0" fontId="3" fillId="0" borderId="35" xfId="2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1" fillId="3" borderId="35" xfId="2" applyFont="1" applyFill="1" applyBorder="1" applyAlignment="1">
      <alignment horizontal="center" vertical="center"/>
    </xf>
    <xf numFmtId="0" fontId="1" fillId="3" borderId="0" xfId="2" applyFont="1" applyFill="1" applyAlignment="1">
      <alignment horizontal="center" vertical="center"/>
    </xf>
    <xf numFmtId="0" fontId="1" fillId="3" borderId="36" xfId="2" applyFont="1" applyFill="1" applyBorder="1" applyAlignment="1">
      <alignment horizontal="center" vertical="center"/>
    </xf>
    <xf numFmtId="0" fontId="15" fillId="0" borderId="13" xfId="1" applyFont="1" applyBorder="1" applyAlignment="1" applyProtection="1">
      <alignment horizontal="center" vertical="center"/>
      <protection locked="0"/>
    </xf>
    <xf numFmtId="0" fontId="15" fillId="6" borderId="37" xfId="1" applyFont="1" applyFill="1" applyBorder="1" applyAlignment="1" applyProtection="1">
      <alignment horizontal="center" vertical="center"/>
      <protection locked="0"/>
    </xf>
    <xf numFmtId="0" fontId="2" fillId="0" borderId="29" xfId="1" applyBorder="1" applyAlignment="1" applyProtection="1">
      <alignment horizontal="center" vertical="center"/>
      <protection locked="0"/>
    </xf>
    <xf numFmtId="0" fontId="2" fillId="0" borderId="36" xfId="1" applyBorder="1" applyAlignment="1" applyProtection="1">
      <alignment horizontal="center" vertical="center"/>
      <protection locked="0"/>
    </xf>
    <xf numFmtId="0" fontId="15" fillId="6" borderId="14" xfId="1" applyFont="1" applyFill="1" applyBorder="1" applyAlignment="1" applyProtection="1">
      <alignment horizontal="center" vertical="center"/>
      <protection locked="0"/>
    </xf>
    <xf numFmtId="0" fontId="3" fillId="3" borderId="12" xfId="2" applyFill="1" applyBorder="1" applyAlignment="1">
      <alignment vertical="center" wrapText="1"/>
    </xf>
    <xf numFmtId="0" fontId="15" fillId="0" borderId="29" xfId="1" applyFont="1" applyBorder="1" applyAlignment="1" applyProtection="1">
      <alignment horizontal="center" vertical="center"/>
      <protection locked="0"/>
    </xf>
    <xf numFmtId="1" fontId="3" fillId="3" borderId="12" xfId="2" applyNumberFormat="1" applyFill="1" applyBorder="1" applyAlignment="1">
      <alignment horizontal="center" vertical="center"/>
    </xf>
    <xf numFmtId="0" fontId="15" fillId="0" borderId="38" xfId="1" applyFont="1" applyBorder="1" applyAlignment="1" applyProtection="1">
      <alignment horizontal="center" vertical="center"/>
      <protection locked="0"/>
    </xf>
    <xf numFmtId="1" fontId="3" fillId="3" borderId="15" xfId="2" applyNumberFormat="1" applyFill="1" applyBorder="1" applyAlignment="1">
      <alignment horizontal="center" vertical="center"/>
    </xf>
    <xf numFmtId="0" fontId="14" fillId="3" borderId="39" xfId="2" applyFont="1" applyFill="1" applyBorder="1" applyAlignment="1">
      <alignment horizontal="center" vertical="center"/>
    </xf>
    <xf numFmtId="1" fontId="3" fillId="3" borderId="39" xfId="2" applyNumberFormat="1" applyFill="1" applyBorder="1" applyAlignment="1">
      <alignment horizontal="center" vertical="center"/>
    </xf>
    <xf numFmtId="0" fontId="3" fillId="0" borderId="40" xfId="2" applyBorder="1" applyAlignment="1">
      <alignment horizontal="center" vertical="center"/>
    </xf>
    <xf numFmtId="0" fontId="3" fillId="0" borderId="41" xfId="2" applyBorder="1" applyAlignment="1">
      <alignment horizontal="center" vertical="center"/>
    </xf>
    <xf numFmtId="0" fontId="1" fillId="3" borderId="40" xfId="2" applyFont="1" applyFill="1" applyBorder="1" applyAlignment="1">
      <alignment horizontal="center" vertical="center"/>
    </xf>
    <xf numFmtId="0" fontId="1" fillId="3" borderId="41" xfId="2" applyFont="1" applyFill="1" applyBorder="1" applyAlignment="1">
      <alignment horizontal="center" vertical="center"/>
    </xf>
    <xf numFmtId="0" fontId="1" fillId="3" borderId="42" xfId="2" applyFont="1" applyFill="1" applyBorder="1" applyAlignment="1">
      <alignment horizontal="center" vertical="center"/>
    </xf>
    <xf numFmtId="0" fontId="14" fillId="3" borderId="43" xfId="2" applyFont="1" applyFill="1" applyBorder="1" applyAlignment="1">
      <alignment horizontal="center" vertical="center"/>
    </xf>
    <xf numFmtId="0" fontId="14" fillId="3" borderId="44" xfId="2" applyFont="1" applyFill="1" applyBorder="1" applyAlignment="1">
      <alignment horizontal="center" vertical="center"/>
    </xf>
    <xf numFmtId="0" fontId="15" fillId="0" borderId="45" xfId="1" applyFont="1" applyBorder="1" applyAlignment="1" applyProtection="1">
      <alignment horizontal="center" vertical="center"/>
      <protection locked="0"/>
    </xf>
    <xf numFmtId="0" fontId="15" fillId="0" borderId="46" xfId="1" applyFont="1" applyBorder="1" applyAlignment="1" applyProtection="1">
      <alignment horizontal="center" vertical="center"/>
      <protection locked="0"/>
    </xf>
    <xf numFmtId="0" fontId="15" fillId="0" borderId="47" xfId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vertical="center"/>
      <protection locked="0"/>
    </xf>
    <xf numFmtId="0" fontId="16" fillId="0" borderId="0" xfId="1" applyFont="1" applyAlignment="1" applyProtection="1">
      <alignment vertical="center"/>
      <protection locked="0"/>
    </xf>
    <xf numFmtId="0" fontId="12" fillId="7" borderId="1" xfId="1" applyFont="1" applyFill="1" applyBorder="1" applyAlignment="1">
      <alignment horizontal="center" vertical="center"/>
    </xf>
    <xf numFmtId="0" fontId="12" fillId="7" borderId="2" xfId="1" applyFont="1" applyFill="1" applyBorder="1" applyAlignment="1">
      <alignment horizontal="center" vertical="center"/>
    </xf>
    <xf numFmtId="0" fontId="12" fillId="7" borderId="3" xfId="1" applyFont="1" applyFill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4" fillId="3" borderId="48" xfId="2" applyFont="1" applyFill="1" applyBorder="1" applyAlignment="1">
      <alignment horizontal="center" vertical="center"/>
    </xf>
    <xf numFmtId="0" fontId="15" fillId="0" borderId="34" xfId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 vertical="center"/>
      <protection locked="0"/>
    </xf>
    <xf numFmtId="0" fontId="15" fillId="0" borderId="33" xfId="1" applyFont="1" applyBorder="1" applyAlignment="1" applyProtection="1">
      <alignment horizontal="center" vertical="center"/>
      <protection locked="0"/>
    </xf>
    <xf numFmtId="0" fontId="18" fillId="0" borderId="1" xfId="1" applyFont="1" applyBorder="1" applyAlignment="1" applyProtection="1">
      <alignment horizontal="center" vertical="center"/>
      <protection locked="0"/>
    </xf>
    <xf numFmtId="0" fontId="18" fillId="0" borderId="2" xfId="1" applyFont="1" applyBorder="1" applyAlignment="1" applyProtection="1">
      <alignment horizontal="center" vertical="center"/>
      <protection locked="0"/>
    </xf>
    <xf numFmtId="0" fontId="18" fillId="0" borderId="3" xfId="1" applyFont="1" applyBorder="1" applyAlignment="1" applyProtection="1">
      <alignment horizontal="center" vertical="center"/>
      <protection locked="0"/>
    </xf>
    <xf numFmtId="1" fontId="19" fillId="0" borderId="4" xfId="1" applyNumberFormat="1" applyFont="1" applyBorder="1" applyAlignment="1">
      <alignment horizontal="center" vertical="center"/>
    </xf>
    <xf numFmtId="0" fontId="18" fillId="4" borderId="1" xfId="1" applyFont="1" applyFill="1" applyBorder="1" applyAlignment="1" applyProtection="1">
      <alignment horizontal="center" vertical="center"/>
      <protection locked="0"/>
    </xf>
    <xf numFmtId="0" fontId="18" fillId="4" borderId="2" xfId="1" applyFont="1" applyFill="1" applyBorder="1" applyAlignment="1" applyProtection="1">
      <alignment horizontal="center" vertical="center"/>
      <protection locked="0"/>
    </xf>
    <xf numFmtId="0" fontId="18" fillId="4" borderId="3" xfId="1" applyFont="1" applyFill="1" applyBorder="1" applyAlignment="1" applyProtection="1">
      <alignment horizontal="center" vertical="center"/>
      <protection locked="0"/>
    </xf>
    <xf numFmtId="0" fontId="20" fillId="0" borderId="0" xfId="1" applyFont="1" applyAlignment="1" applyProtection="1">
      <alignment vertical="center"/>
      <protection locked="0"/>
    </xf>
    <xf numFmtId="0" fontId="2" fillId="0" borderId="32" xfId="1" applyBorder="1" applyAlignment="1" applyProtection="1">
      <alignment horizontal="center" vertical="center"/>
      <protection locked="0"/>
    </xf>
    <xf numFmtId="0" fontId="7" fillId="8" borderId="43" xfId="1" applyFont="1" applyFill="1" applyBorder="1" applyAlignment="1" applyProtection="1">
      <alignment horizontal="center" vertical="center"/>
      <protection locked="0"/>
    </xf>
    <xf numFmtId="0" fontId="21" fillId="0" borderId="4" xfId="1" applyFont="1" applyBorder="1" applyAlignment="1">
      <alignment horizontal="center" vertical="center"/>
    </xf>
    <xf numFmtId="0" fontId="7" fillId="8" borderId="4" xfId="1" applyFont="1" applyFill="1" applyBorder="1" applyAlignment="1" applyProtection="1">
      <alignment horizontal="center" vertical="center"/>
      <protection locked="0"/>
    </xf>
    <xf numFmtId="0" fontId="7" fillId="8" borderId="48" xfId="1" applyFont="1" applyFill="1" applyBorder="1" applyAlignment="1" applyProtection="1">
      <alignment horizontal="center" vertical="center"/>
      <protection locked="0"/>
    </xf>
    <xf numFmtId="1" fontId="3" fillId="3" borderId="49" xfId="2" applyNumberFormat="1" applyFill="1" applyBorder="1" applyAlignment="1">
      <alignment horizontal="center" vertical="center"/>
    </xf>
  </cellXfs>
  <cellStyles count="3">
    <cellStyle name="Normální" xfId="0" builtinId="0"/>
    <cellStyle name="Normální 2" xfId="2" xr:uid="{E31557D5-B9FA-426B-8D46-2337D7342274}"/>
    <cellStyle name="Normální 3" xfId="1" xr:uid="{CC51B721-7DA5-4265-8896-C08177355DDF}"/>
  </cellStyles>
  <dxfs count="2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FA082-AC75-4F70-B1C6-AA091132FF31}">
  <dimension ref="A1:AM53"/>
  <sheetViews>
    <sheetView tabSelected="1" topLeftCell="J1" zoomScale="70" zoomScaleNormal="70" workbookViewId="0">
      <selection activeCell="V12" sqref="V12:V18"/>
    </sheetView>
  </sheetViews>
  <sheetFormatPr defaultColWidth="9.109375" defaultRowHeight="14.4" x14ac:dyDescent="0.3"/>
  <cols>
    <col min="1" max="1" width="14.6640625" style="1" customWidth="1"/>
    <col min="2" max="3" width="9.6640625" style="1" customWidth="1"/>
    <col min="4" max="4" width="1.88671875" style="1" customWidth="1"/>
    <col min="5" max="5" width="14.6640625" style="1" customWidth="1"/>
    <col min="6" max="7" width="9.6640625" style="1" customWidth="1"/>
    <col min="8" max="8" width="1.88671875" style="1" customWidth="1"/>
    <col min="9" max="9" width="14.6640625" style="1" customWidth="1"/>
    <col min="10" max="11" width="9.6640625" style="1" customWidth="1"/>
    <col min="12" max="12" width="1.88671875" style="1" customWidth="1"/>
    <col min="13" max="13" width="14.6640625" style="1" customWidth="1"/>
    <col min="14" max="15" width="9.6640625" style="1" customWidth="1"/>
    <col min="16" max="16" width="9.109375" style="1"/>
    <col min="17" max="17" width="14.6640625" style="1" customWidth="1"/>
    <col min="18" max="18" width="10.6640625" style="1" customWidth="1"/>
    <col min="19" max="19" width="14.6640625" style="1" customWidth="1"/>
    <col min="20" max="20" width="10.6640625" style="1" customWidth="1"/>
    <col min="21" max="35" width="9.109375" style="2"/>
    <col min="36" max="36" width="11.88671875" style="2" bestFit="1" customWidth="1"/>
    <col min="37" max="16384" width="9.109375" style="2"/>
  </cols>
  <sheetData>
    <row r="1" spans="1:39" ht="24" customHeight="1" thickBot="1" x14ac:dyDescent="0.35"/>
    <row r="2" spans="1:39" ht="24" customHeight="1" thickBot="1" x14ac:dyDescent="0.35">
      <c r="A2" s="3" t="s">
        <v>0</v>
      </c>
      <c r="B2" s="4" t="s">
        <v>1</v>
      </c>
      <c r="C2" s="5"/>
      <c r="D2" s="6"/>
      <c r="E2" s="3" t="s">
        <v>2</v>
      </c>
      <c r="F2" s="7" t="s">
        <v>3</v>
      </c>
      <c r="G2" s="8" t="s">
        <v>4</v>
      </c>
      <c r="H2" s="9"/>
      <c r="I2" s="10" t="s">
        <v>5</v>
      </c>
      <c r="J2" s="11"/>
      <c r="K2" s="11"/>
      <c r="L2" s="12"/>
      <c r="M2" s="13"/>
      <c r="N2" s="14"/>
      <c r="V2" s="15" t="s">
        <v>6</v>
      </c>
      <c r="W2" s="16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8"/>
    </row>
    <row r="3" spans="1:39" ht="24" customHeight="1" thickBot="1" x14ac:dyDescent="0.45">
      <c r="I3" s="19"/>
      <c r="V3" s="20">
        <v>3</v>
      </c>
      <c r="W3" s="21" t="s">
        <v>7</v>
      </c>
      <c r="X3" s="22">
        <v>365</v>
      </c>
      <c r="Y3" s="23" t="s">
        <v>8</v>
      </c>
      <c r="Z3" s="24">
        <v>1095</v>
      </c>
      <c r="AA3" s="23" t="s">
        <v>9</v>
      </c>
      <c r="AB3" s="25">
        <v>42</v>
      </c>
      <c r="AC3" s="23" t="s">
        <v>10</v>
      </c>
      <c r="AD3" s="26" t="s">
        <v>11</v>
      </c>
      <c r="AE3" s="27" t="s">
        <v>12</v>
      </c>
      <c r="AF3" s="28" t="s">
        <v>13</v>
      </c>
      <c r="AG3" s="29" t="s">
        <v>14</v>
      </c>
      <c r="AH3" s="29" t="s">
        <v>15</v>
      </c>
      <c r="AI3" s="30" t="s">
        <v>16</v>
      </c>
      <c r="AJ3" s="31" t="s">
        <v>17</v>
      </c>
      <c r="AK3" s="32">
        <v>7600</v>
      </c>
      <c r="AL3" s="31" t="s">
        <v>18</v>
      </c>
      <c r="AM3" s="33">
        <f>AK3</f>
        <v>7600</v>
      </c>
    </row>
    <row r="4" spans="1:39" ht="24" customHeight="1" thickBot="1" x14ac:dyDescent="0.35">
      <c r="A4" s="34" t="s">
        <v>19</v>
      </c>
      <c r="B4" s="35"/>
      <c r="C4" s="36"/>
      <c r="D4" s="37"/>
      <c r="E4" s="34" t="s">
        <v>20</v>
      </c>
      <c r="F4" s="35"/>
      <c r="G4" s="36"/>
      <c r="H4" s="37"/>
      <c r="I4" s="34" t="s">
        <v>21</v>
      </c>
      <c r="J4" s="35"/>
      <c r="K4" s="36"/>
      <c r="L4" s="37"/>
      <c r="M4" s="34" t="s">
        <v>22</v>
      </c>
      <c r="N4" s="35"/>
      <c r="O4" s="36"/>
      <c r="Q4" s="38" t="s">
        <v>23</v>
      </c>
      <c r="R4" s="39"/>
      <c r="S4" s="39"/>
      <c r="T4" s="40"/>
      <c r="V4" s="41"/>
      <c r="W4" s="42"/>
      <c r="X4" s="43"/>
      <c r="Y4" s="44"/>
      <c r="Z4" s="45"/>
      <c r="AA4" s="44"/>
      <c r="AB4" s="46"/>
      <c r="AC4" s="44"/>
      <c r="AD4" s="47">
        <v>300</v>
      </c>
      <c r="AE4" s="48">
        <v>300</v>
      </c>
      <c r="AF4" s="49">
        <v>54</v>
      </c>
      <c r="AG4" s="50">
        <v>28</v>
      </c>
      <c r="AH4" s="50">
        <v>50</v>
      </c>
      <c r="AI4" s="51">
        <v>80</v>
      </c>
      <c r="AJ4" s="52"/>
      <c r="AK4" s="53"/>
      <c r="AL4" s="52"/>
      <c r="AM4" s="54"/>
    </row>
    <row r="5" spans="1:39" ht="24" customHeight="1" thickBot="1" x14ac:dyDescent="0.35">
      <c r="A5" s="55" t="s">
        <v>24</v>
      </c>
      <c r="B5" s="56" t="s">
        <v>25</v>
      </c>
      <c r="C5" s="56" t="s">
        <v>26</v>
      </c>
      <c r="D5" s="57"/>
      <c r="E5" s="58" t="s">
        <v>24</v>
      </c>
      <c r="F5" s="59" t="s">
        <v>25</v>
      </c>
      <c r="G5" s="56" t="s">
        <v>26</v>
      </c>
      <c r="H5" s="57"/>
      <c r="I5" s="55" t="s">
        <v>24</v>
      </c>
      <c r="J5" s="56" t="s">
        <v>25</v>
      </c>
      <c r="K5" s="56" t="s">
        <v>26</v>
      </c>
      <c r="L5" s="57"/>
      <c r="M5" s="58" t="s">
        <v>24</v>
      </c>
      <c r="N5" s="59" t="s">
        <v>25</v>
      </c>
      <c r="O5" s="56" t="s">
        <v>26</v>
      </c>
      <c r="Q5" s="60" t="s">
        <v>24</v>
      </c>
      <c r="R5" s="61" t="s">
        <v>25</v>
      </c>
      <c r="S5" s="60" t="s">
        <v>24</v>
      </c>
      <c r="T5" s="61" t="s">
        <v>25</v>
      </c>
      <c r="V5" s="62" t="s">
        <v>27</v>
      </c>
      <c r="W5" s="21" t="s">
        <v>28</v>
      </c>
      <c r="X5" s="63" t="s">
        <v>29</v>
      </c>
      <c r="Y5" s="64"/>
      <c r="Z5" s="65" t="s">
        <v>5</v>
      </c>
      <c r="AA5" s="66" t="s">
        <v>3</v>
      </c>
      <c r="AB5" s="63" t="s">
        <v>29</v>
      </c>
      <c r="AC5" s="64"/>
      <c r="AD5" s="65" t="s">
        <v>30</v>
      </c>
      <c r="AE5" s="66" t="s">
        <v>31</v>
      </c>
      <c r="AF5" s="63" t="s">
        <v>29</v>
      </c>
      <c r="AG5" s="64"/>
      <c r="AH5" s="65" t="s">
        <v>32</v>
      </c>
      <c r="AI5" s="66" t="s">
        <v>33</v>
      </c>
      <c r="AJ5" s="63" t="s">
        <v>34</v>
      </c>
      <c r="AK5" s="64"/>
      <c r="AL5" s="64"/>
      <c r="AM5" s="67"/>
    </row>
    <row r="6" spans="1:39" ht="24" customHeight="1" x14ac:dyDescent="0.3">
      <c r="A6" s="68"/>
      <c r="B6" s="69"/>
      <c r="C6" s="70"/>
      <c r="D6" s="71"/>
      <c r="E6" s="68"/>
      <c r="F6" s="69"/>
      <c r="G6" s="72"/>
      <c r="H6" s="71"/>
      <c r="I6" s="68"/>
      <c r="J6" s="69"/>
      <c r="K6" s="72"/>
      <c r="L6" s="71"/>
      <c r="M6" s="73"/>
      <c r="N6" s="69"/>
      <c r="O6" s="70"/>
      <c r="Q6" s="74"/>
      <c r="R6" s="75"/>
      <c r="S6" s="68"/>
      <c r="T6" s="70"/>
      <c r="V6" s="76"/>
      <c r="W6" s="42"/>
      <c r="X6" s="77" t="s">
        <v>35</v>
      </c>
      <c r="Y6" s="78" t="s">
        <v>36</v>
      </c>
      <c r="Z6" s="78" t="s">
        <v>26</v>
      </c>
      <c r="AA6" s="78"/>
      <c r="AB6" s="77" t="s">
        <v>35</v>
      </c>
      <c r="AC6" s="78" t="s">
        <v>36</v>
      </c>
      <c r="AD6" s="78" t="s">
        <v>26</v>
      </c>
      <c r="AE6" s="78"/>
      <c r="AF6" s="77" t="s">
        <v>35</v>
      </c>
      <c r="AG6" s="78" t="s">
        <v>36</v>
      </c>
      <c r="AH6" s="78" t="s">
        <v>26</v>
      </c>
      <c r="AI6" s="78"/>
      <c r="AJ6" s="77" t="s">
        <v>35</v>
      </c>
      <c r="AK6" s="78" t="s">
        <v>36</v>
      </c>
      <c r="AL6" s="78" t="s">
        <v>26</v>
      </c>
      <c r="AM6" s="79"/>
    </row>
    <row r="7" spans="1:39" ht="24" customHeight="1" x14ac:dyDescent="0.3">
      <c r="A7" s="80"/>
      <c r="B7" s="81"/>
      <c r="C7" s="82"/>
      <c r="D7" s="71"/>
      <c r="E7" s="80"/>
      <c r="F7" s="81"/>
      <c r="G7" s="83"/>
      <c r="H7" s="71"/>
      <c r="I7" s="80"/>
      <c r="J7" s="81"/>
      <c r="K7" s="83"/>
      <c r="L7" s="71"/>
      <c r="M7" s="84"/>
      <c r="N7" s="85"/>
      <c r="O7" s="86"/>
      <c r="Q7" s="87"/>
      <c r="R7" s="82"/>
      <c r="S7" s="80"/>
      <c r="T7" s="82"/>
      <c r="V7" s="76"/>
      <c r="W7" s="88">
        <v>1024</v>
      </c>
      <c r="X7" s="89"/>
      <c r="Y7" s="90"/>
      <c r="Z7" s="90"/>
      <c r="AA7" s="91"/>
      <c r="AB7" s="89"/>
      <c r="AC7" s="90"/>
      <c r="AD7" s="90"/>
      <c r="AE7" s="91"/>
      <c r="AF7" s="89"/>
      <c r="AG7" s="90"/>
      <c r="AH7" s="90"/>
      <c r="AI7" s="91"/>
      <c r="AJ7" s="92">
        <f>SUM(X7+AB7+AF7)</f>
        <v>0</v>
      </c>
      <c r="AK7" s="93">
        <f>SUM(Y7+AC7+AG7)</f>
        <v>0</v>
      </c>
      <c r="AL7" s="93">
        <f>SUM(Z7+AD7+AH7)</f>
        <v>0</v>
      </c>
      <c r="AM7" s="94"/>
    </row>
    <row r="8" spans="1:39" ht="24" customHeight="1" x14ac:dyDescent="0.3">
      <c r="A8" s="95"/>
      <c r="B8" s="96"/>
      <c r="C8" s="83"/>
      <c r="D8" s="71"/>
      <c r="E8" s="80"/>
      <c r="F8" s="81"/>
      <c r="G8" s="83"/>
      <c r="H8" s="71"/>
      <c r="I8" s="80"/>
      <c r="J8" s="81"/>
      <c r="K8" s="83"/>
      <c r="L8" s="71"/>
      <c r="M8" s="80"/>
      <c r="N8" s="97"/>
      <c r="O8" s="98"/>
      <c r="Q8" s="87"/>
      <c r="R8" s="99"/>
      <c r="S8" s="80"/>
      <c r="T8" s="82"/>
      <c r="V8" s="76"/>
      <c r="W8" s="100" t="s">
        <v>35</v>
      </c>
      <c r="X8" s="77" t="s">
        <v>37</v>
      </c>
      <c r="Y8" s="78" t="s">
        <v>38</v>
      </c>
      <c r="Z8" s="78" t="s">
        <v>15</v>
      </c>
      <c r="AA8" s="78" t="s">
        <v>16</v>
      </c>
      <c r="AB8" s="77" t="s">
        <v>37</v>
      </c>
      <c r="AC8" s="78" t="s">
        <v>38</v>
      </c>
      <c r="AD8" s="78" t="s">
        <v>15</v>
      </c>
      <c r="AE8" s="78" t="s">
        <v>16</v>
      </c>
      <c r="AF8" s="77" t="s">
        <v>37</v>
      </c>
      <c r="AG8" s="78" t="s">
        <v>38</v>
      </c>
      <c r="AH8" s="78" t="s">
        <v>15</v>
      </c>
      <c r="AI8" s="78" t="s">
        <v>16</v>
      </c>
      <c r="AJ8" s="77" t="s">
        <v>37</v>
      </c>
      <c r="AK8" s="78" t="s">
        <v>38</v>
      </c>
      <c r="AL8" s="78" t="s">
        <v>15</v>
      </c>
      <c r="AM8" s="79" t="s">
        <v>16</v>
      </c>
    </row>
    <row r="9" spans="1:39" ht="24" customHeight="1" x14ac:dyDescent="0.3">
      <c r="A9" s="80"/>
      <c r="B9" s="101"/>
      <c r="C9" s="83"/>
      <c r="D9" s="71"/>
      <c r="E9" s="80"/>
      <c r="F9" s="101"/>
      <c r="G9" s="83"/>
      <c r="H9" s="71"/>
      <c r="I9" s="80"/>
      <c r="J9" s="101"/>
      <c r="K9" s="83"/>
      <c r="L9" s="71"/>
      <c r="M9" s="80"/>
      <c r="N9" s="81"/>
      <c r="O9" s="82"/>
      <c r="Q9" s="87"/>
      <c r="R9" s="82"/>
      <c r="S9" s="80"/>
      <c r="T9" s="82"/>
      <c r="V9" s="76"/>
      <c r="W9" s="102"/>
      <c r="X9" s="89"/>
      <c r="Y9" s="90"/>
      <c r="Z9" s="90"/>
      <c r="AA9" s="90"/>
      <c r="AB9" s="89"/>
      <c r="AC9" s="90"/>
      <c r="AD9" s="90"/>
      <c r="AE9" s="90"/>
      <c r="AF9" s="89"/>
      <c r="AG9" s="90"/>
      <c r="AH9" s="90"/>
      <c r="AI9" s="90"/>
      <c r="AJ9" s="92">
        <f>SUM(X9+AB9+AF9)</f>
        <v>0</v>
      </c>
      <c r="AK9" s="93">
        <f>SUM(Y9+AC9+AG9)</f>
        <v>0</v>
      </c>
      <c r="AL9" s="93">
        <f>SUM(Z9+AD9+AH9)</f>
        <v>0</v>
      </c>
      <c r="AM9" s="94">
        <f>SUM(AA9+AE9+AI9)</f>
        <v>0</v>
      </c>
    </row>
    <row r="10" spans="1:39" ht="24" customHeight="1" x14ac:dyDescent="0.3">
      <c r="A10" s="80"/>
      <c r="B10" s="101"/>
      <c r="C10" s="83"/>
      <c r="D10" s="71"/>
      <c r="E10" s="80"/>
      <c r="F10" s="101"/>
      <c r="G10" s="83"/>
      <c r="H10" s="71"/>
      <c r="I10" s="80"/>
      <c r="J10" s="101"/>
      <c r="K10" s="83"/>
      <c r="L10" s="71"/>
      <c r="M10" s="103"/>
      <c r="N10" s="101"/>
      <c r="O10" s="83"/>
      <c r="Q10" s="87"/>
      <c r="R10" s="82"/>
      <c r="S10" s="87"/>
      <c r="T10" s="82"/>
      <c r="V10" s="76"/>
      <c r="W10" s="104" t="s">
        <v>36</v>
      </c>
      <c r="X10" s="77" t="s">
        <v>37</v>
      </c>
      <c r="Y10" s="78" t="s">
        <v>38</v>
      </c>
      <c r="Z10" s="78" t="s">
        <v>15</v>
      </c>
      <c r="AA10" s="78" t="s">
        <v>16</v>
      </c>
      <c r="AB10" s="77" t="s">
        <v>37</v>
      </c>
      <c r="AC10" s="78" t="s">
        <v>38</v>
      </c>
      <c r="AD10" s="78" t="s">
        <v>15</v>
      </c>
      <c r="AE10" s="78" t="s">
        <v>16</v>
      </c>
      <c r="AF10" s="77" t="s">
        <v>37</v>
      </c>
      <c r="AG10" s="78" t="s">
        <v>38</v>
      </c>
      <c r="AH10" s="78" t="s">
        <v>15</v>
      </c>
      <c r="AI10" s="78" t="s">
        <v>16</v>
      </c>
      <c r="AJ10" s="77" t="s">
        <v>37</v>
      </c>
      <c r="AK10" s="78" t="s">
        <v>38</v>
      </c>
      <c r="AL10" s="78" t="s">
        <v>15</v>
      </c>
      <c r="AM10" s="79" t="s">
        <v>16</v>
      </c>
    </row>
    <row r="11" spans="1:39" ht="24" customHeight="1" thickBot="1" x14ac:dyDescent="0.35">
      <c r="A11" s="80"/>
      <c r="B11" s="101"/>
      <c r="C11" s="83"/>
      <c r="D11" s="71"/>
      <c r="E11" s="80"/>
      <c r="F11" s="101"/>
      <c r="G11" s="83"/>
      <c r="H11" s="71"/>
      <c r="I11" s="80"/>
      <c r="J11" s="101"/>
      <c r="K11" s="83"/>
      <c r="L11" s="71"/>
      <c r="M11" s="103"/>
      <c r="N11" s="101"/>
      <c r="O11" s="83"/>
      <c r="Q11" s="87"/>
      <c r="R11" s="82"/>
      <c r="S11" s="80"/>
      <c r="T11" s="83"/>
      <c r="V11" s="105"/>
      <c r="W11" s="106"/>
      <c r="X11" s="107"/>
      <c r="Y11" s="108"/>
      <c r="Z11" s="108"/>
      <c r="AA11" s="108"/>
      <c r="AB11" s="107"/>
      <c r="AC11" s="108"/>
      <c r="AD11" s="108"/>
      <c r="AE11" s="108"/>
      <c r="AF11" s="107"/>
      <c r="AG11" s="108"/>
      <c r="AH11" s="108"/>
      <c r="AI11" s="108"/>
      <c r="AJ11" s="109">
        <f>SUM(X11+AB11+AF11)</f>
        <v>0</v>
      </c>
      <c r="AK11" s="110">
        <f>SUM(Y11+AC11+AG11)</f>
        <v>0</v>
      </c>
      <c r="AL11" s="110">
        <f>SUM(Z11+AD11+AH11)</f>
        <v>0</v>
      </c>
      <c r="AM11" s="111">
        <f>SUM(AA11+AE11+AI11)</f>
        <v>0</v>
      </c>
    </row>
    <row r="12" spans="1:39" ht="24" customHeight="1" x14ac:dyDescent="0.3">
      <c r="A12" s="80"/>
      <c r="B12" s="101"/>
      <c r="C12" s="83"/>
      <c r="D12" s="71"/>
      <c r="E12" s="80"/>
      <c r="F12" s="101"/>
      <c r="G12" s="83"/>
      <c r="H12" s="71"/>
      <c r="I12" s="80"/>
      <c r="J12" s="101"/>
      <c r="K12" s="83"/>
      <c r="L12" s="71"/>
      <c r="M12" s="80"/>
      <c r="N12" s="101"/>
      <c r="O12" s="83"/>
      <c r="Q12" s="87"/>
      <c r="R12" s="82"/>
      <c r="S12" s="80"/>
      <c r="T12" s="83"/>
      <c r="V12" s="112" t="s">
        <v>39</v>
      </c>
      <c r="W12" s="21" t="s">
        <v>28</v>
      </c>
      <c r="X12" s="63" t="s">
        <v>29</v>
      </c>
      <c r="Y12" s="64"/>
      <c r="Z12" s="65" t="s">
        <v>5</v>
      </c>
      <c r="AA12" s="66"/>
      <c r="AB12" s="63" t="s">
        <v>29</v>
      </c>
      <c r="AC12" s="64"/>
      <c r="AD12" s="65" t="s">
        <v>30</v>
      </c>
      <c r="AE12" s="66"/>
      <c r="AF12" s="63" t="s">
        <v>29</v>
      </c>
      <c r="AG12" s="64"/>
      <c r="AH12" s="65" t="s">
        <v>32</v>
      </c>
      <c r="AI12" s="66"/>
      <c r="AJ12" s="63" t="s">
        <v>34</v>
      </c>
      <c r="AK12" s="64"/>
      <c r="AL12" s="64"/>
      <c r="AM12" s="67"/>
    </row>
    <row r="13" spans="1:39" ht="24" customHeight="1" x14ac:dyDescent="0.3">
      <c r="A13" s="80"/>
      <c r="B13" s="101"/>
      <c r="C13" s="83"/>
      <c r="D13" s="71"/>
      <c r="E13" s="80"/>
      <c r="F13" s="101"/>
      <c r="G13" s="83"/>
      <c r="H13" s="71"/>
      <c r="I13" s="80"/>
      <c r="J13" s="101"/>
      <c r="K13" s="83"/>
      <c r="L13" s="71"/>
      <c r="M13" s="80"/>
      <c r="N13" s="101"/>
      <c r="O13" s="83"/>
      <c r="Q13" s="87"/>
      <c r="R13" s="82"/>
      <c r="S13" s="80"/>
      <c r="T13" s="83"/>
      <c r="V13" s="113"/>
      <c r="W13" s="42"/>
      <c r="X13" s="77" t="s">
        <v>35</v>
      </c>
      <c r="Y13" s="78" t="s">
        <v>36</v>
      </c>
      <c r="Z13" s="78" t="s">
        <v>26</v>
      </c>
      <c r="AA13" s="78"/>
      <c r="AB13" s="77" t="s">
        <v>35</v>
      </c>
      <c r="AC13" s="78" t="s">
        <v>36</v>
      </c>
      <c r="AD13" s="78" t="s">
        <v>26</v>
      </c>
      <c r="AE13" s="78"/>
      <c r="AF13" s="77" t="s">
        <v>35</v>
      </c>
      <c r="AG13" s="78" t="s">
        <v>36</v>
      </c>
      <c r="AH13" s="78" t="s">
        <v>26</v>
      </c>
      <c r="AI13" s="78"/>
      <c r="AJ13" s="77" t="s">
        <v>35</v>
      </c>
      <c r="AK13" s="78" t="s">
        <v>36</v>
      </c>
      <c r="AL13" s="78" t="s">
        <v>26</v>
      </c>
      <c r="AM13" s="79"/>
    </row>
    <row r="14" spans="1:39" ht="24" customHeight="1" x14ac:dyDescent="0.3">
      <c r="A14" s="80"/>
      <c r="B14" s="101"/>
      <c r="C14" s="83"/>
      <c r="D14" s="71"/>
      <c r="E14" s="80"/>
      <c r="F14" s="101"/>
      <c r="G14" s="83"/>
      <c r="H14" s="71"/>
      <c r="I14" s="80"/>
      <c r="J14" s="101"/>
      <c r="K14" s="83"/>
      <c r="L14" s="71"/>
      <c r="M14" s="80"/>
      <c r="N14" s="101"/>
      <c r="O14" s="83"/>
      <c r="Q14" s="87"/>
      <c r="R14" s="82"/>
      <c r="S14" s="80"/>
      <c r="T14" s="83"/>
      <c r="V14" s="113"/>
      <c r="W14" s="88">
        <v>1095</v>
      </c>
      <c r="X14" s="89"/>
      <c r="Y14" s="90"/>
      <c r="Z14" s="90"/>
      <c r="AA14" s="91"/>
      <c r="AB14" s="89"/>
      <c r="AC14" s="90"/>
      <c r="AD14" s="90"/>
      <c r="AE14" s="91"/>
      <c r="AF14" s="89"/>
      <c r="AG14" s="90"/>
      <c r="AH14" s="90"/>
      <c r="AI14" s="91"/>
      <c r="AJ14" s="92">
        <f>SUM(X14+AB14+AF14)</f>
        <v>0</v>
      </c>
      <c r="AK14" s="93">
        <f>SUM(Y14+AC14+AG14)</f>
        <v>0</v>
      </c>
      <c r="AL14" s="93">
        <f>SUM(Z14+AD14+AH14)</f>
        <v>0</v>
      </c>
      <c r="AM14" s="94"/>
    </row>
    <row r="15" spans="1:39" ht="24" customHeight="1" thickBot="1" x14ac:dyDescent="0.35">
      <c r="A15" s="114"/>
      <c r="B15" s="115"/>
      <c r="C15" s="116"/>
      <c r="D15" s="71"/>
      <c r="E15" s="114"/>
      <c r="F15" s="115"/>
      <c r="G15" s="116"/>
      <c r="H15" s="71"/>
      <c r="I15" s="114"/>
      <c r="J15" s="115"/>
      <c r="K15" s="116"/>
      <c r="L15" s="71"/>
      <c r="M15" s="114"/>
      <c r="N15" s="115"/>
      <c r="O15" s="116"/>
      <c r="Q15" s="87"/>
      <c r="R15" s="82"/>
      <c r="S15" s="80"/>
      <c r="T15" s="83"/>
      <c r="V15" s="113"/>
      <c r="W15" s="100" t="s">
        <v>35</v>
      </c>
      <c r="X15" s="77" t="s">
        <v>37</v>
      </c>
      <c r="Y15" s="78" t="s">
        <v>38</v>
      </c>
      <c r="Z15" s="78" t="s">
        <v>15</v>
      </c>
      <c r="AA15" s="78" t="s">
        <v>16</v>
      </c>
      <c r="AB15" s="77" t="s">
        <v>37</v>
      </c>
      <c r="AC15" s="78" t="s">
        <v>38</v>
      </c>
      <c r="AD15" s="78" t="s">
        <v>15</v>
      </c>
      <c r="AE15" s="78" t="s">
        <v>16</v>
      </c>
      <c r="AF15" s="77" t="s">
        <v>37</v>
      </c>
      <c r="AG15" s="78" t="s">
        <v>38</v>
      </c>
      <c r="AH15" s="78" t="s">
        <v>15</v>
      </c>
      <c r="AI15" s="78" t="s">
        <v>16</v>
      </c>
      <c r="AJ15" s="77" t="s">
        <v>37</v>
      </c>
      <c r="AK15" s="78" t="s">
        <v>38</v>
      </c>
      <c r="AL15" s="78" t="s">
        <v>15</v>
      </c>
      <c r="AM15" s="79" t="s">
        <v>16</v>
      </c>
    </row>
    <row r="16" spans="1:39" ht="24" customHeight="1" thickBot="1" x14ac:dyDescent="0.35">
      <c r="Q16" s="80"/>
      <c r="R16" s="83"/>
      <c r="S16" s="80"/>
      <c r="T16" s="83"/>
      <c r="V16" s="113"/>
      <c r="W16" s="88"/>
      <c r="X16" s="90"/>
      <c r="Y16" s="90"/>
      <c r="Z16" s="90"/>
      <c r="AA16" s="90"/>
      <c r="AB16" s="89"/>
      <c r="AC16" s="90"/>
      <c r="AD16" s="90"/>
      <c r="AE16" s="90"/>
      <c r="AF16" s="89"/>
      <c r="AG16" s="90"/>
      <c r="AH16" s="90"/>
      <c r="AI16" s="90"/>
      <c r="AJ16" s="92">
        <f>SUM(X16+AB16+AF16)</f>
        <v>0</v>
      </c>
      <c r="AK16" s="93">
        <f>SUM(Y16+AC16+AG16)</f>
        <v>0</v>
      </c>
      <c r="AL16" s="93">
        <f>SUM(Z16+AD16+AH16)</f>
        <v>0</v>
      </c>
      <c r="AM16" s="94">
        <f>SUM(AA16+AE16+AI16)</f>
        <v>0</v>
      </c>
    </row>
    <row r="17" spans="1:39" ht="24" customHeight="1" thickBot="1" x14ac:dyDescent="0.35">
      <c r="A17" s="34" t="s">
        <v>40</v>
      </c>
      <c r="B17" s="35"/>
      <c r="C17" s="36"/>
      <c r="E17" s="34" t="s">
        <v>41</v>
      </c>
      <c r="F17" s="35"/>
      <c r="G17" s="36"/>
      <c r="I17" s="117"/>
      <c r="J17" s="117"/>
      <c r="K17" s="117"/>
      <c r="Q17" s="80"/>
      <c r="R17" s="83"/>
      <c r="S17" s="80"/>
      <c r="T17" s="83"/>
      <c r="V17" s="113"/>
      <c r="W17" s="104" t="s">
        <v>36</v>
      </c>
      <c r="X17" s="77" t="s">
        <v>37</v>
      </c>
      <c r="Y17" s="78" t="s">
        <v>38</v>
      </c>
      <c r="Z17" s="78" t="s">
        <v>15</v>
      </c>
      <c r="AA17" s="78" t="s">
        <v>16</v>
      </c>
      <c r="AB17" s="77" t="s">
        <v>37</v>
      </c>
      <c r="AC17" s="78" t="s">
        <v>38</v>
      </c>
      <c r="AD17" s="78" t="s">
        <v>15</v>
      </c>
      <c r="AE17" s="78" t="s">
        <v>16</v>
      </c>
      <c r="AF17" s="77" t="s">
        <v>37</v>
      </c>
      <c r="AG17" s="78" t="s">
        <v>38</v>
      </c>
      <c r="AH17" s="78" t="s">
        <v>15</v>
      </c>
      <c r="AI17" s="78" t="s">
        <v>16</v>
      </c>
      <c r="AJ17" s="77" t="s">
        <v>37</v>
      </c>
      <c r="AK17" s="78" t="s">
        <v>38</v>
      </c>
      <c r="AL17" s="78" t="s">
        <v>15</v>
      </c>
      <c r="AM17" s="79" t="s">
        <v>16</v>
      </c>
    </row>
    <row r="18" spans="1:39" ht="24" customHeight="1" thickBot="1" x14ac:dyDescent="0.35">
      <c r="A18" s="55" t="s">
        <v>24</v>
      </c>
      <c r="B18" s="56" t="s">
        <v>25</v>
      </c>
      <c r="C18" s="56" t="s">
        <v>26</v>
      </c>
      <c r="E18" s="55" t="s">
        <v>24</v>
      </c>
      <c r="F18" s="56" t="s">
        <v>25</v>
      </c>
      <c r="G18" s="56" t="s">
        <v>26</v>
      </c>
      <c r="I18" s="117"/>
      <c r="J18" s="117"/>
      <c r="K18" s="117"/>
      <c r="N18" s="118"/>
      <c r="O18" s="118"/>
      <c r="Q18" s="119" t="s">
        <v>42</v>
      </c>
      <c r="R18" s="120"/>
      <c r="S18" s="121"/>
      <c r="T18" s="122">
        <f>SUM(R6:R17,T6:T17)</f>
        <v>0</v>
      </c>
      <c r="V18" s="123"/>
      <c r="W18" s="106"/>
      <c r="X18" s="107"/>
      <c r="Y18" s="108"/>
      <c r="Z18" s="108"/>
      <c r="AA18" s="108"/>
      <c r="AB18" s="107"/>
      <c r="AC18" s="108"/>
      <c r="AD18" s="108"/>
      <c r="AE18" s="108"/>
      <c r="AF18" s="107"/>
      <c r="AG18" s="108"/>
      <c r="AH18" s="108"/>
      <c r="AI18" s="108"/>
      <c r="AJ18" s="109">
        <f>SUM(X18+AB18+AF18)</f>
        <v>0</v>
      </c>
      <c r="AK18" s="110">
        <f>SUM(Y18+AC18+AG18)</f>
        <v>0</v>
      </c>
      <c r="AL18" s="110">
        <f>SUM(Z18+AD18+AH18)</f>
        <v>0</v>
      </c>
      <c r="AM18" s="111">
        <f>SUM(AA18+AE18+AI18)</f>
        <v>0</v>
      </c>
    </row>
    <row r="19" spans="1:39" ht="24" customHeight="1" x14ac:dyDescent="0.3">
      <c r="A19" s="124"/>
      <c r="B19" s="85"/>
      <c r="C19" s="86"/>
      <c r="D19" s="125"/>
      <c r="E19" s="95"/>
      <c r="F19" s="96"/>
      <c r="G19" s="126"/>
      <c r="I19" s="117"/>
      <c r="J19" s="117"/>
      <c r="K19" s="117"/>
      <c r="N19" s="118"/>
      <c r="O19" s="118"/>
      <c r="V19" s="112" t="s">
        <v>43</v>
      </c>
      <c r="W19" s="21" t="s">
        <v>28</v>
      </c>
      <c r="X19" s="63" t="s">
        <v>29</v>
      </c>
      <c r="Y19" s="64"/>
      <c r="Z19" s="65" t="s">
        <v>5</v>
      </c>
      <c r="AA19" s="66"/>
      <c r="AB19" s="63" t="s">
        <v>29</v>
      </c>
      <c r="AC19" s="64"/>
      <c r="AD19" s="65" t="s">
        <v>30</v>
      </c>
      <c r="AE19" s="66"/>
      <c r="AF19" s="63" t="s">
        <v>29</v>
      </c>
      <c r="AG19" s="64"/>
      <c r="AH19" s="65" t="s">
        <v>32</v>
      </c>
      <c r="AI19" s="66"/>
      <c r="AJ19" s="63" t="s">
        <v>34</v>
      </c>
      <c r="AK19" s="64"/>
      <c r="AL19" s="64"/>
      <c r="AM19" s="67"/>
    </row>
    <row r="20" spans="1:39" ht="24" customHeight="1" thickBot="1" x14ac:dyDescent="0.35">
      <c r="A20" s="80"/>
      <c r="B20" s="81"/>
      <c r="C20" s="82"/>
      <c r="D20" s="125"/>
      <c r="E20" s="80"/>
      <c r="F20" s="81"/>
      <c r="G20" s="83"/>
      <c r="I20" s="117"/>
      <c r="J20" s="117"/>
      <c r="K20" s="117"/>
      <c r="N20" s="118"/>
      <c r="O20" s="118"/>
      <c r="V20" s="113"/>
      <c r="W20" s="42"/>
      <c r="X20" s="77" t="s">
        <v>35</v>
      </c>
      <c r="Y20" s="78" t="s">
        <v>36</v>
      </c>
      <c r="Z20" s="78" t="s">
        <v>26</v>
      </c>
      <c r="AA20" s="78"/>
      <c r="AB20" s="77" t="s">
        <v>35</v>
      </c>
      <c r="AC20" s="78" t="s">
        <v>36</v>
      </c>
      <c r="AD20" s="78" t="s">
        <v>26</v>
      </c>
      <c r="AE20" s="78"/>
      <c r="AF20" s="77" t="s">
        <v>35</v>
      </c>
      <c r="AG20" s="78" t="s">
        <v>36</v>
      </c>
      <c r="AH20" s="78" t="s">
        <v>26</v>
      </c>
      <c r="AI20" s="78"/>
      <c r="AJ20" s="77" t="s">
        <v>35</v>
      </c>
      <c r="AK20" s="78" t="s">
        <v>36</v>
      </c>
      <c r="AL20" s="78" t="s">
        <v>26</v>
      </c>
      <c r="AM20" s="79"/>
    </row>
    <row r="21" spans="1:39" ht="24" customHeight="1" thickBot="1" x14ac:dyDescent="0.35">
      <c r="A21" s="80"/>
      <c r="B21" s="101"/>
      <c r="C21" s="83"/>
      <c r="D21" s="125"/>
      <c r="E21" s="80"/>
      <c r="F21" s="81"/>
      <c r="G21" s="83"/>
      <c r="I21" s="117"/>
      <c r="J21" s="117"/>
      <c r="K21" s="117"/>
      <c r="N21" s="118"/>
      <c r="O21" s="118"/>
      <c r="Q21" s="127" t="s">
        <v>26</v>
      </c>
      <c r="R21" s="128"/>
      <c r="S21" s="129"/>
      <c r="T21" s="130">
        <f>SUM(C6:C15,G6:G15,K6:K15,O6:O15,C19:C24,G19:G24)</f>
        <v>0</v>
      </c>
      <c r="V21" s="113"/>
      <c r="W21" s="88">
        <v>1095</v>
      </c>
      <c r="X21" s="89"/>
      <c r="Y21" s="90"/>
      <c r="Z21" s="90"/>
      <c r="AA21" s="91"/>
      <c r="AB21" s="89"/>
      <c r="AC21" s="90"/>
      <c r="AD21" s="90"/>
      <c r="AE21" s="91"/>
      <c r="AF21" s="89"/>
      <c r="AG21" s="90"/>
      <c r="AH21" s="90"/>
      <c r="AI21" s="91"/>
      <c r="AJ21" s="92">
        <f>SUM(X21+AB21+AF21)</f>
        <v>0</v>
      </c>
      <c r="AK21" s="93">
        <f>SUM(Y21+AC21+AG21)</f>
        <v>0</v>
      </c>
      <c r="AL21" s="93">
        <f>SUM(Z21+AD21+AH21)</f>
        <v>0</v>
      </c>
      <c r="AM21" s="94"/>
    </row>
    <row r="22" spans="1:39" ht="24" customHeight="1" thickBot="1" x14ac:dyDescent="0.35">
      <c r="A22" s="80"/>
      <c r="B22" s="101"/>
      <c r="C22" s="83"/>
      <c r="D22" s="125"/>
      <c r="E22" s="80"/>
      <c r="F22" s="81"/>
      <c r="G22" s="83"/>
      <c r="I22" s="117"/>
      <c r="J22" s="117"/>
      <c r="K22" s="117"/>
      <c r="N22" s="118"/>
      <c r="O22" s="118"/>
      <c r="Q22" s="131" t="s">
        <v>44</v>
      </c>
      <c r="R22" s="132"/>
      <c r="S22" s="133"/>
      <c r="T22" s="130">
        <f>SUM(B6:C15,F6:G15,J6:K15,N6:O15,B19:C24,F19:G24)</f>
        <v>0</v>
      </c>
      <c r="V22" s="113"/>
      <c r="W22" s="100" t="s">
        <v>35</v>
      </c>
      <c r="X22" s="77" t="s">
        <v>37</v>
      </c>
      <c r="Y22" s="78" t="s">
        <v>38</v>
      </c>
      <c r="Z22" s="78" t="s">
        <v>15</v>
      </c>
      <c r="AA22" s="78" t="s">
        <v>16</v>
      </c>
      <c r="AB22" s="77" t="s">
        <v>37</v>
      </c>
      <c r="AC22" s="78" t="s">
        <v>38</v>
      </c>
      <c r="AD22" s="78" t="s">
        <v>15</v>
      </c>
      <c r="AE22" s="78" t="s">
        <v>16</v>
      </c>
      <c r="AF22" s="77" t="s">
        <v>37</v>
      </c>
      <c r="AG22" s="78" t="s">
        <v>38</v>
      </c>
      <c r="AH22" s="78" t="s">
        <v>15</v>
      </c>
      <c r="AI22" s="78" t="s">
        <v>16</v>
      </c>
      <c r="AJ22" s="77" t="s">
        <v>37</v>
      </c>
      <c r="AK22" s="78" t="s">
        <v>38</v>
      </c>
      <c r="AL22" s="78" t="s">
        <v>15</v>
      </c>
      <c r="AM22" s="79" t="s">
        <v>16</v>
      </c>
    </row>
    <row r="23" spans="1:39" ht="24" customHeight="1" thickBot="1" x14ac:dyDescent="0.35">
      <c r="A23" s="80"/>
      <c r="B23" s="101"/>
      <c r="C23" s="83"/>
      <c r="D23" s="125"/>
      <c r="E23" s="80"/>
      <c r="F23" s="101"/>
      <c r="G23" s="83"/>
      <c r="I23" s="134"/>
      <c r="J23" s="134"/>
      <c r="K23" s="134"/>
      <c r="N23" s="118"/>
      <c r="O23" s="118"/>
      <c r="Q23" s="131" t="s">
        <v>45</v>
      </c>
      <c r="R23" s="132"/>
      <c r="S23" s="133"/>
      <c r="T23" s="130">
        <f>SUM(T18)</f>
        <v>0</v>
      </c>
      <c r="V23" s="113"/>
      <c r="W23" s="102"/>
      <c r="X23" s="89"/>
      <c r="Y23" s="90"/>
      <c r="Z23" s="90"/>
      <c r="AA23" s="90"/>
      <c r="AB23" s="89"/>
      <c r="AC23" s="90"/>
      <c r="AD23" s="90"/>
      <c r="AE23" s="90"/>
      <c r="AF23" s="89"/>
      <c r="AG23" s="90"/>
      <c r="AH23" s="90"/>
      <c r="AI23" s="90"/>
      <c r="AJ23" s="92">
        <f>SUM(X23+AB23+AF23)</f>
        <v>0</v>
      </c>
      <c r="AK23" s="93">
        <f>SUM(Y23+AC23+AG23)</f>
        <v>0</v>
      </c>
      <c r="AL23" s="93">
        <f>SUM(Z23+AD23+AH23)</f>
        <v>0</v>
      </c>
      <c r="AM23" s="94">
        <f>SUM(AA23+AE23+AI23)</f>
        <v>0</v>
      </c>
    </row>
    <row r="24" spans="1:39" ht="24" customHeight="1" thickBot="1" x14ac:dyDescent="0.35">
      <c r="A24" s="114"/>
      <c r="B24" s="115"/>
      <c r="C24" s="116"/>
      <c r="D24" s="125"/>
      <c r="E24" s="114"/>
      <c r="F24" s="115"/>
      <c r="G24" s="116"/>
      <c r="I24" s="134"/>
      <c r="J24" s="134"/>
      <c r="K24" s="134"/>
      <c r="N24" s="118"/>
      <c r="O24" s="118"/>
      <c r="V24" s="113"/>
      <c r="W24" s="104" t="s">
        <v>36</v>
      </c>
      <c r="X24" s="77" t="s">
        <v>37</v>
      </c>
      <c r="Y24" s="78" t="s">
        <v>38</v>
      </c>
      <c r="Z24" s="78" t="s">
        <v>15</v>
      </c>
      <c r="AA24" s="78" t="s">
        <v>16</v>
      </c>
      <c r="AB24" s="77" t="s">
        <v>37</v>
      </c>
      <c r="AC24" s="78" t="s">
        <v>38</v>
      </c>
      <c r="AD24" s="78" t="s">
        <v>15</v>
      </c>
      <c r="AE24" s="78" t="s">
        <v>16</v>
      </c>
      <c r="AF24" s="77" t="s">
        <v>37</v>
      </c>
      <c r="AG24" s="78" t="s">
        <v>38</v>
      </c>
      <c r="AH24" s="78" t="s">
        <v>15</v>
      </c>
      <c r="AI24" s="78" t="s">
        <v>16</v>
      </c>
      <c r="AJ24" s="77" t="s">
        <v>37</v>
      </c>
      <c r="AK24" s="78" t="s">
        <v>38</v>
      </c>
      <c r="AL24" s="78" t="s">
        <v>15</v>
      </c>
      <c r="AM24" s="79" t="s">
        <v>16</v>
      </c>
    </row>
    <row r="25" spans="1:39" ht="24" customHeight="1" thickBot="1" x14ac:dyDescent="0.35">
      <c r="N25" s="118"/>
      <c r="O25" s="118"/>
      <c r="Q25" s="125" t="s">
        <v>46</v>
      </c>
      <c r="R25" s="135" t="s">
        <v>35</v>
      </c>
      <c r="S25" s="125" t="s">
        <v>36</v>
      </c>
      <c r="V25" s="123"/>
      <c r="W25" s="106"/>
      <c r="X25" s="107"/>
      <c r="Y25" s="108"/>
      <c r="Z25" s="108"/>
      <c r="AA25" s="108"/>
      <c r="AB25" s="107"/>
      <c r="AC25" s="108"/>
      <c r="AD25" s="108"/>
      <c r="AE25" s="108"/>
      <c r="AF25" s="107"/>
      <c r="AG25" s="108"/>
      <c r="AH25" s="108"/>
      <c r="AI25" s="108"/>
      <c r="AJ25" s="109">
        <f>SUM(X25+AB25+AF25)</f>
        <v>0</v>
      </c>
      <c r="AK25" s="110">
        <f>SUM(Y25+AC25+AG25)</f>
        <v>0</v>
      </c>
      <c r="AL25" s="110">
        <f>SUM(Z25+AD25+AH25)</f>
        <v>0</v>
      </c>
      <c r="AM25" s="111">
        <f>SUM(AA25+AE25+AI25)</f>
        <v>0</v>
      </c>
    </row>
    <row r="26" spans="1:39" ht="24" customHeight="1" thickBot="1" x14ac:dyDescent="0.35">
      <c r="Q26" s="136" t="s">
        <v>15</v>
      </c>
      <c r="R26" s="137">
        <f>SUM(J27:K32)</f>
        <v>0</v>
      </c>
      <c r="S26" s="137">
        <f>SUMIF(Y14:Y26,"BY*",Z14:Z26)+SUMIF(AA14:AA26,"BY*",AB14:AB26)+SUMIF(Y14:Y26,"TBY*",Z14:Z26)+SUMIF(AA14:AA26,"TBY*",AB14:AB26)</f>
        <v>0</v>
      </c>
      <c r="V26" s="112" t="s">
        <v>47</v>
      </c>
      <c r="W26" s="21" t="s">
        <v>28</v>
      </c>
      <c r="X26" s="63" t="s">
        <v>29</v>
      </c>
      <c r="Y26" s="64"/>
      <c r="Z26" s="65" t="s">
        <v>5</v>
      </c>
      <c r="AA26" s="66"/>
      <c r="AB26" s="63" t="s">
        <v>29</v>
      </c>
      <c r="AC26" s="64"/>
      <c r="AD26" s="65" t="s">
        <v>30</v>
      </c>
      <c r="AE26" s="66"/>
      <c r="AF26" s="63" t="s">
        <v>29</v>
      </c>
      <c r="AG26" s="64"/>
      <c r="AH26" s="65" t="s">
        <v>32</v>
      </c>
      <c r="AI26" s="66"/>
      <c r="AJ26" s="63" t="s">
        <v>34</v>
      </c>
      <c r="AK26" s="64"/>
      <c r="AL26" s="64"/>
      <c r="AM26" s="67"/>
    </row>
    <row r="27" spans="1:39" ht="24" customHeight="1" thickBot="1" x14ac:dyDescent="0.35">
      <c r="Q27" s="138" t="s">
        <v>37</v>
      </c>
      <c r="R27" s="137">
        <f>SUMIF(M14:M23,"BC*",N14:O23)+SUMIF(M14:M23,"BD*",N14:O23)+SUMIF(M14:M23,"TBC*",N14:O23)+SUMIF(M14:M23,"TBD*",N14:O23)+SUMIF(Q14:Q23,"BC*",R14:S23)+SUMIF(Q14:Q23,"BD*",R14:S23)+SUMIF(Q14:Q23,"TBC*",R14:S23)+SUMIF(Q14:Q23,"TBD*",R14:S23)+SUMIF(I14:I23,"BC*",J14:K23)+SUMIF(I14:I23,"BD*",J14:K23)+SUMIF(I14:I23,"TBC*",J14:K23)+SUMIF(I14:I23,"TBD*",J14:K23)+SUM(N27:N32,O27:O32)</f>
        <v>0</v>
      </c>
      <c r="S27" s="137">
        <f>SUMIF(Y14:Y26,"BD*",Z14:Z26)+SUMIF(AA14:AA26,"BD*",AB14:AB26)+SUMIF(Y14:Y26,"BC*",Z14:Z26)+SUMIF(AA14:AA26,"BC*",AB14:AB26)+SUMIF(Y14:Y26,"TBD*",Z14:Z26)+SUMIF(AA14:AA26,"TBD*",AB14:AB26)+SUMIF(Y14:Y26,"TBC*",Z14:Z26)+SUMIF(AA14:AA26,"TBC*",AB14:AB26)</f>
        <v>0</v>
      </c>
      <c r="V27" s="113"/>
      <c r="W27" s="42"/>
      <c r="X27" s="77" t="s">
        <v>35</v>
      </c>
      <c r="Y27" s="78" t="s">
        <v>36</v>
      </c>
      <c r="Z27" s="78" t="s">
        <v>26</v>
      </c>
      <c r="AA27" s="78"/>
      <c r="AB27" s="77" t="s">
        <v>35</v>
      </c>
      <c r="AC27" s="78" t="s">
        <v>36</v>
      </c>
      <c r="AD27" s="78" t="s">
        <v>26</v>
      </c>
      <c r="AE27" s="78"/>
      <c r="AF27" s="77" t="s">
        <v>35</v>
      </c>
      <c r="AG27" s="78" t="s">
        <v>36</v>
      </c>
      <c r="AH27" s="78" t="s">
        <v>26</v>
      </c>
      <c r="AI27" s="78"/>
      <c r="AJ27" s="77" t="s">
        <v>35</v>
      </c>
      <c r="AK27" s="78" t="s">
        <v>36</v>
      </c>
      <c r="AL27" s="78" t="s">
        <v>26</v>
      </c>
      <c r="AM27" s="79"/>
    </row>
    <row r="28" spans="1:39" ht="24" customHeight="1" thickBot="1" x14ac:dyDescent="0.35">
      <c r="Q28" s="139" t="s">
        <v>38</v>
      </c>
      <c r="R28" s="137">
        <f>SUM(N6:N15,O6:O15)+SUMIF(A6:A15,"BP*",B6:B15)+SUMIF(A6:A15,"BP*",C6:C15)+SUMIF(E6:E15,"BP*",F6:F15)+SUMIF(E6:E15,"BP*",G6:G15)+SUMIF(I6:I15,"BP*",J6:J15)+SUMIF(I6:I15,"BP*",K6:K15)</f>
        <v>0</v>
      </c>
      <c r="S28" s="137">
        <f>SUMIF(Y14:Y26,"BP*",Z14:Z26)+SUMIF(AA14:AA26,"BP*",AB14:AB26)</f>
        <v>0</v>
      </c>
      <c r="V28" s="113"/>
      <c r="W28" s="88">
        <v>1095</v>
      </c>
      <c r="X28" s="89"/>
      <c r="Y28" s="90"/>
      <c r="Z28" s="90"/>
      <c r="AA28" s="91"/>
      <c r="AB28" s="89"/>
      <c r="AC28" s="90"/>
      <c r="AD28" s="90"/>
      <c r="AE28" s="91"/>
      <c r="AF28" s="89"/>
      <c r="AG28" s="90"/>
      <c r="AH28" s="90"/>
      <c r="AI28" s="91"/>
      <c r="AJ28" s="92">
        <f>SUM(X28+AB28+AF28)</f>
        <v>0</v>
      </c>
      <c r="AK28" s="93">
        <f>SUM(Y28+AC28+AG28)</f>
        <v>0</v>
      </c>
      <c r="AL28" s="93">
        <f>SUM(Z28+AD28+AH28)</f>
        <v>0</v>
      </c>
      <c r="AM28" s="94"/>
    </row>
    <row r="29" spans="1:39" ht="24" customHeight="1" thickBot="1" x14ac:dyDescent="0.35">
      <c r="Q29" s="139" t="s">
        <v>16</v>
      </c>
      <c r="R29" s="137">
        <f>SUM(N7:N16,O7:O16)+SUMIF(A7:A16,"BP*",B7:B16)+SUMIF(A7:A16,"BP*",C7:C16)+SUMIF(E7:E16,"BP*",F7:F16)+SUMIF(E7:E16,"BP*",G7:G16)+SUMIF(I7:I16,"BP*",J7:J16)+SUMIF(I7:I16,"BP*",K7:K16)</f>
        <v>0</v>
      </c>
      <c r="S29" s="137">
        <f>SUMIF(Y15:Y27,"BP*",Z15:Z27)+SUMIF(AA15:AA27,"BP*",AB15:AB27)</f>
        <v>0</v>
      </c>
      <c r="V29" s="113"/>
      <c r="W29" s="100" t="s">
        <v>35</v>
      </c>
      <c r="X29" s="77" t="s">
        <v>37</v>
      </c>
      <c r="Y29" s="78" t="s">
        <v>38</v>
      </c>
      <c r="Z29" s="78" t="s">
        <v>15</v>
      </c>
      <c r="AA29" s="78" t="s">
        <v>16</v>
      </c>
      <c r="AB29" s="77" t="s">
        <v>37</v>
      </c>
      <c r="AC29" s="78" t="s">
        <v>38</v>
      </c>
      <c r="AD29" s="78" t="s">
        <v>15</v>
      </c>
      <c r="AE29" s="78" t="s">
        <v>16</v>
      </c>
      <c r="AF29" s="77" t="s">
        <v>37</v>
      </c>
      <c r="AG29" s="78" t="s">
        <v>38</v>
      </c>
      <c r="AH29" s="78" t="s">
        <v>15</v>
      </c>
      <c r="AI29" s="78" t="s">
        <v>16</v>
      </c>
      <c r="AJ29" s="77" t="s">
        <v>37</v>
      </c>
      <c r="AK29" s="78" t="s">
        <v>38</v>
      </c>
      <c r="AL29" s="78" t="s">
        <v>15</v>
      </c>
      <c r="AM29" s="79" t="s">
        <v>16</v>
      </c>
    </row>
    <row r="30" spans="1:39" ht="24" customHeight="1" x14ac:dyDescent="0.3">
      <c r="V30" s="113"/>
      <c r="W30" s="102"/>
      <c r="X30" s="89"/>
      <c r="Y30" s="90"/>
      <c r="Z30" s="90"/>
      <c r="AA30" s="90"/>
      <c r="AB30" s="89"/>
      <c r="AC30" s="90"/>
      <c r="AD30" s="90"/>
      <c r="AE30" s="90"/>
      <c r="AF30" s="89"/>
      <c r="AG30" s="90"/>
      <c r="AH30" s="90"/>
      <c r="AI30" s="90"/>
      <c r="AJ30" s="92">
        <f>SUM(X30+AB30+AF30)</f>
        <v>0</v>
      </c>
      <c r="AK30" s="93">
        <f>SUM(Y30+AC30+AG30)</f>
        <v>0</v>
      </c>
      <c r="AL30" s="93">
        <f>SUM(Z30+AD30+AH30)</f>
        <v>0</v>
      </c>
      <c r="AM30" s="94">
        <f>SUM(AA30+AE30+AI30)</f>
        <v>0</v>
      </c>
    </row>
    <row r="31" spans="1:39" ht="24" customHeight="1" x14ac:dyDescent="0.3">
      <c r="V31" s="113"/>
      <c r="W31" s="140" t="s">
        <v>36</v>
      </c>
      <c r="X31" s="77" t="s">
        <v>37</v>
      </c>
      <c r="Y31" s="78" t="s">
        <v>38</v>
      </c>
      <c r="Z31" s="78" t="s">
        <v>15</v>
      </c>
      <c r="AA31" s="78" t="s">
        <v>16</v>
      </c>
      <c r="AB31" s="77" t="s">
        <v>37</v>
      </c>
      <c r="AC31" s="78" t="s">
        <v>38</v>
      </c>
      <c r="AD31" s="78" t="s">
        <v>15</v>
      </c>
      <c r="AE31" s="78" t="s">
        <v>16</v>
      </c>
      <c r="AF31" s="77" t="s">
        <v>37</v>
      </c>
      <c r="AG31" s="78" t="s">
        <v>38</v>
      </c>
      <c r="AH31" s="78" t="s">
        <v>15</v>
      </c>
      <c r="AI31" s="78" t="s">
        <v>16</v>
      </c>
      <c r="AJ31" s="77" t="s">
        <v>37</v>
      </c>
      <c r="AK31" s="78" t="s">
        <v>38</v>
      </c>
      <c r="AL31" s="78" t="s">
        <v>15</v>
      </c>
      <c r="AM31" s="79" t="s">
        <v>16</v>
      </c>
    </row>
    <row r="32" spans="1:39" ht="24" customHeight="1" thickBot="1" x14ac:dyDescent="0.35">
      <c r="V32" s="123"/>
      <c r="W32" s="106"/>
      <c r="X32" s="107"/>
      <c r="Y32" s="108"/>
      <c r="Z32" s="108"/>
      <c r="AA32" s="108"/>
      <c r="AB32" s="107"/>
      <c r="AC32" s="108"/>
      <c r="AD32" s="108"/>
      <c r="AE32" s="108"/>
      <c r="AF32" s="107"/>
      <c r="AG32" s="108"/>
      <c r="AH32" s="108"/>
      <c r="AI32" s="108"/>
      <c r="AJ32" s="109">
        <f>SUM(X32+AB32+AF32)</f>
        <v>0</v>
      </c>
      <c r="AK32" s="110">
        <f>SUM(Y32+AC32+AG32)</f>
        <v>0</v>
      </c>
      <c r="AL32" s="110">
        <f>SUM(Z32+AD32+AH32)</f>
        <v>0</v>
      </c>
      <c r="AM32" s="111">
        <f>SUM(AA32+AE32+AI32)</f>
        <v>0</v>
      </c>
    </row>
    <row r="33" spans="22:39" ht="24" customHeight="1" x14ac:dyDescent="0.3">
      <c r="V33" s="112" t="s">
        <v>48</v>
      </c>
      <c r="W33" s="21" t="s">
        <v>28</v>
      </c>
      <c r="X33" s="63" t="s">
        <v>29</v>
      </c>
      <c r="Y33" s="64"/>
      <c r="Z33" s="65" t="s">
        <v>5</v>
      </c>
      <c r="AA33" s="66" t="s">
        <v>49</v>
      </c>
      <c r="AB33" s="63" t="s">
        <v>29</v>
      </c>
      <c r="AC33" s="64"/>
      <c r="AD33" s="65" t="s">
        <v>30</v>
      </c>
      <c r="AE33" s="66"/>
      <c r="AF33" s="63" t="s">
        <v>29</v>
      </c>
      <c r="AG33" s="64"/>
      <c r="AH33" s="65" t="s">
        <v>32</v>
      </c>
      <c r="AI33" s="66"/>
      <c r="AJ33" s="63" t="s">
        <v>34</v>
      </c>
      <c r="AK33" s="64"/>
      <c r="AL33" s="64"/>
      <c r="AM33" s="67"/>
    </row>
    <row r="34" spans="22:39" ht="24" customHeight="1" x14ac:dyDescent="0.3">
      <c r="V34" s="113"/>
      <c r="W34" s="42"/>
      <c r="X34" s="77" t="s">
        <v>35</v>
      </c>
      <c r="Y34" s="78" t="s">
        <v>36</v>
      </c>
      <c r="Z34" s="78" t="s">
        <v>26</v>
      </c>
      <c r="AA34" s="78"/>
      <c r="AB34" s="77" t="s">
        <v>35</v>
      </c>
      <c r="AC34" s="78" t="s">
        <v>36</v>
      </c>
      <c r="AD34" s="78" t="s">
        <v>26</v>
      </c>
      <c r="AE34" s="78"/>
      <c r="AF34" s="77" t="s">
        <v>35</v>
      </c>
      <c r="AG34" s="78" t="s">
        <v>36</v>
      </c>
      <c r="AH34" s="78" t="s">
        <v>26</v>
      </c>
      <c r="AI34" s="78"/>
      <c r="AJ34" s="77" t="s">
        <v>35</v>
      </c>
      <c r="AK34" s="78" t="s">
        <v>36</v>
      </c>
      <c r="AL34" s="78" t="s">
        <v>26</v>
      </c>
      <c r="AM34" s="79"/>
    </row>
    <row r="35" spans="22:39" ht="24" customHeight="1" x14ac:dyDescent="0.3">
      <c r="V35" s="113"/>
      <c r="W35" s="88">
        <v>1095</v>
      </c>
      <c r="X35" s="89"/>
      <c r="Y35" s="90"/>
      <c r="Z35" s="90"/>
      <c r="AA35" s="91"/>
      <c r="AB35" s="89"/>
      <c r="AC35" s="90"/>
      <c r="AD35" s="90"/>
      <c r="AE35" s="91"/>
      <c r="AF35" s="89"/>
      <c r="AG35" s="90"/>
      <c r="AH35" s="90"/>
      <c r="AI35" s="91"/>
      <c r="AJ35" s="92">
        <f>SUM(X35+AB35+AF35)</f>
        <v>0</v>
      </c>
      <c r="AK35" s="93">
        <f>SUM(Y35+AC35+AG35)</f>
        <v>0</v>
      </c>
      <c r="AL35" s="93">
        <f>SUM(Z35+AD35+AH35)</f>
        <v>0</v>
      </c>
      <c r="AM35" s="94"/>
    </row>
    <row r="36" spans="22:39" ht="24" customHeight="1" x14ac:dyDescent="0.3">
      <c r="V36" s="113"/>
      <c r="W36" s="100" t="s">
        <v>35</v>
      </c>
      <c r="X36" s="77" t="s">
        <v>37</v>
      </c>
      <c r="Y36" s="78" t="s">
        <v>38</v>
      </c>
      <c r="Z36" s="78" t="s">
        <v>15</v>
      </c>
      <c r="AA36" s="78" t="s">
        <v>16</v>
      </c>
      <c r="AB36" s="77" t="s">
        <v>37</v>
      </c>
      <c r="AC36" s="78" t="s">
        <v>38</v>
      </c>
      <c r="AD36" s="78" t="s">
        <v>15</v>
      </c>
      <c r="AE36" s="78" t="s">
        <v>16</v>
      </c>
      <c r="AF36" s="77" t="s">
        <v>37</v>
      </c>
      <c r="AG36" s="78" t="s">
        <v>38</v>
      </c>
      <c r="AH36" s="78" t="s">
        <v>15</v>
      </c>
      <c r="AI36" s="78" t="s">
        <v>16</v>
      </c>
      <c r="AJ36" s="77" t="s">
        <v>37</v>
      </c>
      <c r="AK36" s="78" t="s">
        <v>38</v>
      </c>
      <c r="AL36" s="78" t="s">
        <v>15</v>
      </c>
      <c r="AM36" s="79" t="s">
        <v>16</v>
      </c>
    </row>
    <row r="37" spans="22:39" ht="24" customHeight="1" x14ac:dyDescent="0.3">
      <c r="V37" s="113"/>
      <c r="W37" s="102"/>
      <c r="X37" s="89"/>
      <c r="Y37" s="90"/>
      <c r="Z37" s="90"/>
      <c r="AA37" s="90"/>
      <c r="AB37" s="89"/>
      <c r="AC37" s="90"/>
      <c r="AD37" s="90"/>
      <c r="AE37" s="90"/>
      <c r="AF37" s="89"/>
      <c r="AG37" s="90"/>
      <c r="AH37" s="90"/>
      <c r="AI37" s="90"/>
      <c r="AJ37" s="92">
        <f>SUM(X37+AB37+AF37)</f>
        <v>0</v>
      </c>
      <c r="AK37" s="93">
        <f>SUM(Y37+AC37+AG37)</f>
        <v>0</v>
      </c>
      <c r="AL37" s="93">
        <f>SUM(Z37+AD37+AH37)</f>
        <v>0</v>
      </c>
      <c r="AM37" s="94">
        <f>SUM(AA37+AE37+AI37)</f>
        <v>0</v>
      </c>
    </row>
    <row r="38" spans="22:39" ht="24" customHeight="1" x14ac:dyDescent="0.3">
      <c r="V38" s="113"/>
      <c r="W38" s="140" t="s">
        <v>36</v>
      </c>
      <c r="X38" s="77" t="s">
        <v>37</v>
      </c>
      <c r="Y38" s="78" t="s">
        <v>38</v>
      </c>
      <c r="Z38" s="78" t="s">
        <v>15</v>
      </c>
      <c r="AA38" s="78" t="s">
        <v>16</v>
      </c>
      <c r="AB38" s="77" t="s">
        <v>37</v>
      </c>
      <c r="AC38" s="78" t="s">
        <v>38</v>
      </c>
      <c r="AD38" s="78" t="s">
        <v>15</v>
      </c>
      <c r="AE38" s="78" t="s">
        <v>16</v>
      </c>
      <c r="AF38" s="77" t="s">
        <v>37</v>
      </c>
      <c r="AG38" s="78" t="s">
        <v>38</v>
      </c>
      <c r="AH38" s="78" t="s">
        <v>15</v>
      </c>
      <c r="AI38" s="78" t="s">
        <v>16</v>
      </c>
      <c r="AJ38" s="77" t="s">
        <v>37</v>
      </c>
      <c r="AK38" s="78" t="s">
        <v>38</v>
      </c>
      <c r="AL38" s="78" t="s">
        <v>15</v>
      </c>
      <c r="AM38" s="79" t="s">
        <v>16</v>
      </c>
    </row>
    <row r="39" spans="22:39" ht="24" customHeight="1" thickBot="1" x14ac:dyDescent="0.35">
      <c r="V39" s="123"/>
      <c r="W39" s="106"/>
      <c r="X39" s="107"/>
      <c r="Y39" s="108"/>
      <c r="Z39" s="108"/>
      <c r="AA39" s="108"/>
      <c r="AB39" s="107"/>
      <c r="AC39" s="108"/>
      <c r="AD39" s="108"/>
      <c r="AE39" s="108"/>
      <c r="AF39" s="107"/>
      <c r="AG39" s="108"/>
      <c r="AH39" s="108"/>
      <c r="AI39" s="108"/>
      <c r="AJ39" s="109">
        <f>SUM(X39+AB39+AF39)</f>
        <v>0</v>
      </c>
      <c r="AK39" s="110">
        <f>SUM(Y39+AC39+AG39)</f>
        <v>0</v>
      </c>
      <c r="AL39" s="110">
        <f>SUM(Z39+AD39+AH39)</f>
        <v>0</v>
      </c>
      <c r="AM39" s="111">
        <f>SUM(AA39+AE39+AI39)</f>
        <v>0</v>
      </c>
    </row>
    <row r="40" spans="22:39" ht="24" customHeight="1" x14ac:dyDescent="0.3">
      <c r="V40" s="112" t="s">
        <v>50</v>
      </c>
      <c r="W40" s="21" t="s">
        <v>28</v>
      </c>
      <c r="X40" s="63" t="s">
        <v>29</v>
      </c>
      <c r="Y40" s="64"/>
      <c r="Z40" s="65" t="s">
        <v>5</v>
      </c>
      <c r="AA40" s="66"/>
      <c r="AB40" s="63" t="s">
        <v>29</v>
      </c>
      <c r="AC40" s="64"/>
      <c r="AD40" s="65" t="s">
        <v>30</v>
      </c>
      <c r="AE40" s="66"/>
      <c r="AF40" s="63" t="s">
        <v>29</v>
      </c>
      <c r="AG40" s="64"/>
      <c r="AH40" s="65" t="s">
        <v>32</v>
      </c>
      <c r="AI40" s="66"/>
      <c r="AJ40" s="63" t="s">
        <v>34</v>
      </c>
      <c r="AK40" s="64"/>
      <c r="AL40" s="64"/>
      <c r="AM40" s="67"/>
    </row>
    <row r="41" spans="22:39" ht="24" customHeight="1" x14ac:dyDescent="0.3">
      <c r="V41" s="113"/>
      <c r="W41" s="42"/>
      <c r="X41" s="77" t="s">
        <v>35</v>
      </c>
      <c r="Y41" s="78" t="s">
        <v>36</v>
      </c>
      <c r="Z41" s="78" t="s">
        <v>26</v>
      </c>
      <c r="AA41" s="78"/>
      <c r="AB41" s="77" t="s">
        <v>35</v>
      </c>
      <c r="AC41" s="78" t="s">
        <v>36</v>
      </c>
      <c r="AD41" s="78" t="s">
        <v>26</v>
      </c>
      <c r="AE41" s="78"/>
      <c r="AF41" s="77" t="s">
        <v>35</v>
      </c>
      <c r="AG41" s="78" t="s">
        <v>36</v>
      </c>
      <c r="AH41" s="78" t="s">
        <v>26</v>
      </c>
      <c r="AI41" s="78"/>
      <c r="AJ41" s="77" t="s">
        <v>35</v>
      </c>
      <c r="AK41" s="78" t="s">
        <v>36</v>
      </c>
      <c r="AL41" s="78" t="s">
        <v>26</v>
      </c>
      <c r="AM41" s="79"/>
    </row>
    <row r="42" spans="22:39" ht="24" customHeight="1" x14ac:dyDescent="0.3">
      <c r="V42" s="113"/>
      <c r="W42" s="88">
        <v>1095</v>
      </c>
      <c r="X42" s="89"/>
      <c r="Y42" s="90"/>
      <c r="Z42" s="90"/>
      <c r="AA42" s="91"/>
      <c r="AB42" s="89"/>
      <c r="AC42" s="90"/>
      <c r="AD42" s="90"/>
      <c r="AE42" s="91"/>
      <c r="AF42" s="89"/>
      <c r="AG42" s="90"/>
      <c r="AH42" s="90"/>
      <c r="AI42" s="91"/>
      <c r="AJ42" s="92">
        <f>SUM(X42+AB42+AF42)</f>
        <v>0</v>
      </c>
      <c r="AK42" s="93">
        <f>SUM(Y42+AC42+AG42)</f>
        <v>0</v>
      </c>
      <c r="AL42" s="93">
        <f>SUM(Z42+AD42+AH42)</f>
        <v>0</v>
      </c>
      <c r="AM42" s="94"/>
    </row>
    <row r="43" spans="22:39" ht="24" customHeight="1" x14ac:dyDescent="0.3">
      <c r="V43" s="113"/>
      <c r="W43" s="100" t="s">
        <v>35</v>
      </c>
      <c r="X43" s="77" t="s">
        <v>37</v>
      </c>
      <c r="Y43" s="78" t="s">
        <v>38</v>
      </c>
      <c r="Z43" s="78" t="s">
        <v>15</v>
      </c>
      <c r="AA43" s="78" t="s">
        <v>16</v>
      </c>
      <c r="AB43" s="77" t="s">
        <v>37</v>
      </c>
      <c r="AC43" s="78" t="s">
        <v>38</v>
      </c>
      <c r="AD43" s="78" t="s">
        <v>15</v>
      </c>
      <c r="AE43" s="78" t="s">
        <v>16</v>
      </c>
      <c r="AF43" s="77" t="s">
        <v>37</v>
      </c>
      <c r="AG43" s="78" t="s">
        <v>38</v>
      </c>
      <c r="AH43" s="78" t="s">
        <v>15</v>
      </c>
      <c r="AI43" s="78" t="s">
        <v>16</v>
      </c>
      <c r="AJ43" s="77" t="s">
        <v>37</v>
      </c>
      <c r="AK43" s="78" t="s">
        <v>38</v>
      </c>
      <c r="AL43" s="78" t="s">
        <v>15</v>
      </c>
      <c r="AM43" s="79" t="s">
        <v>16</v>
      </c>
    </row>
    <row r="44" spans="22:39" ht="24" customHeight="1" x14ac:dyDescent="0.3">
      <c r="V44" s="113"/>
      <c r="W44" s="102"/>
      <c r="X44" s="89"/>
      <c r="Y44" s="90"/>
      <c r="Z44" s="90"/>
      <c r="AA44" s="90"/>
      <c r="AB44" s="89"/>
      <c r="AC44" s="90"/>
      <c r="AD44" s="90"/>
      <c r="AE44" s="90"/>
      <c r="AF44" s="89"/>
      <c r="AG44" s="90"/>
      <c r="AH44" s="90"/>
      <c r="AI44" s="90"/>
      <c r="AJ44" s="92">
        <f>SUM(X44+AB44+AF44)</f>
        <v>0</v>
      </c>
      <c r="AK44" s="93">
        <f>SUM(Y44+AC44+AG44)</f>
        <v>0</v>
      </c>
      <c r="AL44" s="93">
        <f>SUM(Z44+AD44+AH44)</f>
        <v>0</v>
      </c>
      <c r="AM44" s="94">
        <f>SUM(AA44+AE44+AI44)</f>
        <v>0</v>
      </c>
    </row>
    <row r="45" spans="22:39" ht="24" customHeight="1" x14ac:dyDescent="0.3">
      <c r="V45" s="113"/>
      <c r="W45" s="140" t="s">
        <v>36</v>
      </c>
      <c r="X45" s="77" t="s">
        <v>37</v>
      </c>
      <c r="Y45" s="78" t="s">
        <v>38</v>
      </c>
      <c r="Z45" s="78" t="s">
        <v>15</v>
      </c>
      <c r="AA45" s="78" t="s">
        <v>16</v>
      </c>
      <c r="AB45" s="77" t="s">
        <v>37</v>
      </c>
      <c r="AC45" s="78" t="s">
        <v>38</v>
      </c>
      <c r="AD45" s="78" t="s">
        <v>15</v>
      </c>
      <c r="AE45" s="78" t="s">
        <v>16</v>
      </c>
      <c r="AF45" s="77" t="s">
        <v>37</v>
      </c>
      <c r="AG45" s="78" t="s">
        <v>38</v>
      </c>
      <c r="AH45" s="78" t="s">
        <v>15</v>
      </c>
      <c r="AI45" s="78" t="s">
        <v>16</v>
      </c>
      <c r="AJ45" s="77" t="s">
        <v>37</v>
      </c>
      <c r="AK45" s="78" t="s">
        <v>38</v>
      </c>
      <c r="AL45" s="78" t="s">
        <v>15</v>
      </c>
      <c r="AM45" s="79" t="s">
        <v>16</v>
      </c>
    </row>
    <row r="46" spans="22:39" ht="24" customHeight="1" thickBot="1" x14ac:dyDescent="0.35">
      <c r="V46" s="123"/>
      <c r="W46" s="106"/>
      <c r="X46" s="107"/>
      <c r="Y46" s="108"/>
      <c r="Z46" s="108"/>
      <c r="AA46" s="108"/>
      <c r="AB46" s="107"/>
      <c r="AC46" s="108"/>
      <c r="AD46" s="108"/>
      <c r="AE46" s="108"/>
      <c r="AF46" s="107"/>
      <c r="AG46" s="108"/>
      <c r="AH46" s="108"/>
      <c r="AI46" s="108"/>
      <c r="AJ46" s="109">
        <f>SUM(X46+AB46+AF46)</f>
        <v>0</v>
      </c>
      <c r="AK46" s="110">
        <f>SUM(Y46+AC46+AG46)</f>
        <v>0</v>
      </c>
      <c r="AL46" s="110">
        <f>SUM(Z46+AD46+AH46)</f>
        <v>0</v>
      </c>
      <c r="AM46" s="111">
        <f>SUM(AA46+AE46+AI46)</f>
        <v>0</v>
      </c>
    </row>
    <row r="47" spans="22:39" ht="24" customHeight="1" x14ac:dyDescent="0.3">
      <c r="V47" s="112" t="s">
        <v>51</v>
      </c>
      <c r="W47" s="21" t="s">
        <v>28</v>
      </c>
      <c r="X47" s="63" t="s">
        <v>29</v>
      </c>
      <c r="Y47" s="64"/>
      <c r="Z47" s="65" t="s">
        <v>5</v>
      </c>
      <c r="AA47" s="66"/>
      <c r="AB47" s="63" t="s">
        <v>29</v>
      </c>
      <c r="AC47" s="64"/>
      <c r="AD47" s="65" t="s">
        <v>30</v>
      </c>
      <c r="AE47" s="66"/>
      <c r="AF47" s="63" t="s">
        <v>29</v>
      </c>
      <c r="AG47" s="64"/>
      <c r="AH47" s="65" t="s">
        <v>32</v>
      </c>
      <c r="AI47" s="66"/>
      <c r="AJ47" s="63" t="s">
        <v>34</v>
      </c>
      <c r="AK47" s="64"/>
      <c r="AL47" s="64"/>
      <c r="AM47" s="67"/>
    </row>
    <row r="48" spans="22:39" ht="24" customHeight="1" x14ac:dyDescent="0.3">
      <c r="V48" s="113"/>
      <c r="W48" s="42"/>
      <c r="X48" s="77" t="s">
        <v>35</v>
      </c>
      <c r="Y48" s="78" t="s">
        <v>36</v>
      </c>
      <c r="Z48" s="78" t="s">
        <v>26</v>
      </c>
      <c r="AA48" s="78"/>
      <c r="AB48" s="77" t="s">
        <v>35</v>
      </c>
      <c r="AC48" s="78" t="s">
        <v>36</v>
      </c>
      <c r="AD48" s="78" t="s">
        <v>26</v>
      </c>
      <c r="AE48" s="78"/>
      <c r="AF48" s="77" t="s">
        <v>35</v>
      </c>
      <c r="AG48" s="78" t="s">
        <v>36</v>
      </c>
      <c r="AH48" s="78" t="s">
        <v>26</v>
      </c>
      <c r="AI48" s="78"/>
      <c r="AJ48" s="77" t="s">
        <v>35</v>
      </c>
      <c r="AK48" s="78" t="s">
        <v>36</v>
      </c>
      <c r="AL48" s="78" t="s">
        <v>26</v>
      </c>
      <c r="AM48" s="79"/>
    </row>
    <row r="49" spans="22:39" ht="24" customHeight="1" x14ac:dyDescent="0.3">
      <c r="V49" s="113"/>
      <c r="W49" s="88">
        <v>1095</v>
      </c>
      <c r="X49" s="89"/>
      <c r="Y49" s="90"/>
      <c r="Z49" s="90"/>
      <c r="AA49" s="91"/>
      <c r="AB49" s="89"/>
      <c r="AC49" s="90"/>
      <c r="AD49" s="90"/>
      <c r="AE49" s="91"/>
      <c r="AF49" s="89"/>
      <c r="AG49" s="90"/>
      <c r="AH49" s="90"/>
      <c r="AI49" s="91"/>
      <c r="AJ49" s="92">
        <f>SUM(X49+AB49+AF49)</f>
        <v>0</v>
      </c>
      <c r="AK49" s="93">
        <f>SUM(Y49+AC49+AG49)</f>
        <v>0</v>
      </c>
      <c r="AL49" s="93">
        <f>SUM(Z49+AD49+AH49)</f>
        <v>0</v>
      </c>
      <c r="AM49" s="94"/>
    </row>
    <row r="50" spans="22:39" ht="24" customHeight="1" x14ac:dyDescent="0.3">
      <c r="V50" s="113"/>
      <c r="W50" s="100" t="s">
        <v>35</v>
      </c>
      <c r="X50" s="77" t="s">
        <v>37</v>
      </c>
      <c r="Y50" s="78" t="s">
        <v>38</v>
      </c>
      <c r="Z50" s="78" t="s">
        <v>15</v>
      </c>
      <c r="AA50" s="78" t="s">
        <v>16</v>
      </c>
      <c r="AB50" s="77" t="s">
        <v>37</v>
      </c>
      <c r="AC50" s="78" t="s">
        <v>38</v>
      </c>
      <c r="AD50" s="78" t="s">
        <v>15</v>
      </c>
      <c r="AE50" s="78" t="s">
        <v>16</v>
      </c>
      <c r="AF50" s="77" t="s">
        <v>37</v>
      </c>
      <c r="AG50" s="78" t="s">
        <v>38</v>
      </c>
      <c r="AH50" s="78" t="s">
        <v>15</v>
      </c>
      <c r="AI50" s="78" t="s">
        <v>16</v>
      </c>
      <c r="AJ50" s="77" t="s">
        <v>37</v>
      </c>
      <c r="AK50" s="78" t="s">
        <v>38</v>
      </c>
      <c r="AL50" s="78" t="s">
        <v>15</v>
      </c>
      <c r="AM50" s="79" t="s">
        <v>16</v>
      </c>
    </row>
    <row r="51" spans="22:39" ht="24" customHeight="1" x14ac:dyDescent="0.3">
      <c r="V51" s="113"/>
      <c r="W51" s="102"/>
      <c r="X51" s="89"/>
      <c r="Y51" s="90"/>
      <c r="Z51" s="90"/>
      <c r="AA51" s="90"/>
      <c r="AB51" s="89"/>
      <c r="AC51" s="90"/>
      <c r="AD51" s="90"/>
      <c r="AE51" s="90"/>
      <c r="AF51" s="89"/>
      <c r="AG51" s="90"/>
      <c r="AH51" s="90"/>
      <c r="AI51" s="90"/>
      <c r="AJ51" s="92">
        <f>SUM(X51+AB51+AF51)</f>
        <v>0</v>
      </c>
      <c r="AK51" s="93">
        <f>SUM(Y51+AC51+AG51)</f>
        <v>0</v>
      </c>
      <c r="AL51" s="93">
        <f>SUM(Z51+AD51+AH51)</f>
        <v>0</v>
      </c>
      <c r="AM51" s="94">
        <f>SUM(AA51+AE51+AI51)</f>
        <v>0</v>
      </c>
    </row>
    <row r="52" spans="22:39" ht="24" customHeight="1" x14ac:dyDescent="0.3">
      <c r="V52" s="113"/>
      <c r="W52" s="140" t="s">
        <v>36</v>
      </c>
      <c r="X52" s="77" t="s">
        <v>37</v>
      </c>
      <c r="Y52" s="78" t="s">
        <v>38</v>
      </c>
      <c r="Z52" s="78" t="s">
        <v>15</v>
      </c>
      <c r="AA52" s="78" t="s">
        <v>16</v>
      </c>
      <c r="AB52" s="77" t="s">
        <v>37</v>
      </c>
      <c r="AC52" s="78" t="s">
        <v>38</v>
      </c>
      <c r="AD52" s="78" t="s">
        <v>15</v>
      </c>
      <c r="AE52" s="78" t="s">
        <v>16</v>
      </c>
      <c r="AF52" s="77" t="s">
        <v>37</v>
      </c>
      <c r="AG52" s="78" t="s">
        <v>38</v>
      </c>
      <c r="AH52" s="78" t="s">
        <v>15</v>
      </c>
      <c r="AI52" s="78" t="s">
        <v>16</v>
      </c>
      <c r="AJ52" s="77" t="s">
        <v>37</v>
      </c>
      <c r="AK52" s="78" t="s">
        <v>38</v>
      </c>
      <c r="AL52" s="78" t="s">
        <v>15</v>
      </c>
      <c r="AM52" s="79" t="s">
        <v>16</v>
      </c>
    </row>
    <row r="53" spans="22:39" ht="24" customHeight="1" thickBot="1" x14ac:dyDescent="0.35">
      <c r="V53" s="123"/>
      <c r="W53" s="106"/>
      <c r="X53" s="107"/>
      <c r="Y53" s="108"/>
      <c r="Z53" s="108"/>
      <c r="AA53" s="108"/>
      <c r="AB53" s="107"/>
      <c r="AC53" s="108"/>
      <c r="AD53" s="108"/>
      <c r="AE53" s="108"/>
      <c r="AF53" s="107"/>
      <c r="AG53" s="108"/>
      <c r="AH53" s="108"/>
      <c r="AI53" s="108"/>
      <c r="AJ53" s="109">
        <f>SUM(X53+AB53+AF53)</f>
        <v>0</v>
      </c>
      <c r="AK53" s="110">
        <f>SUM(Y53+AC53+AG53)</f>
        <v>0</v>
      </c>
      <c r="AL53" s="110">
        <f>SUM(Z53+AD53+AH53)</f>
        <v>0</v>
      </c>
      <c r="AM53" s="111">
        <f>SUM(AA53+AE53+AI53)</f>
        <v>0</v>
      </c>
    </row>
  </sheetData>
  <mergeCells count="69">
    <mergeCell ref="V47:V53"/>
    <mergeCell ref="W47:W48"/>
    <mergeCell ref="X47:Y47"/>
    <mergeCell ref="AB47:AC47"/>
    <mergeCell ref="AF47:AG47"/>
    <mergeCell ref="AJ47:AM47"/>
    <mergeCell ref="V40:V46"/>
    <mergeCell ref="W40:W41"/>
    <mergeCell ref="X40:Y40"/>
    <mergeCell ref="AB40:AC40"/>
    <mergeCell ref="AF40:AG40"/>
    <mergeCell ref="AJ40:AM40"/>
    <mergeCell ref="AB26:AC26"/>
    <mergeCell ref="AF26:AG26"/>
    <mergeCell ref="AJ26:AM26"/>
    <mergeCell ref="V33:V39"/>
    <mergeCell ref="W33:W34"/>
    <mergeCell ref="X33:Y33"/>
    <mergeCell ref="AB33:AC33"/>
    <mergeCell ref="AF33:AG33"/>
    <mergeCell ref="AJ33:AM33"/>
    <mergeCell ref="Q21:S21"/>
    <mergeCell ref="Q22:S22"/>
    <mergeCell ref="Q23:S23"/>
    <mergeCell ref="V26:V32"/>
    <mergeCell ref="W26:W27"/>
    <mergeCell ref="X26:Y26"/>
    <mergeCell ref="AJ12:AM12"/>
    <mergeCell ref="A17:C17"/>
    <mergeCell ref="E17:G17"/>
    <mergeCell ref="Q18:S18"/>
    <mergeCell ref="V19:V25"/>
    <mergeCell ref="W19:W20"/>
    <mergeCell ref="X19:Y19"/>
    <mergeCell ref="AB19:AC19"/>
    <mergeCell ref="AF19:AG19"/>
    <mergeCell ref="AJ19:AM19"/>
    <mergeCell ref="W5:W6"/>
    <mergeCell ref="X5:Y5"/>
    <mergeCell ref="AB5:AC5"/>
    <mergeCell ref="AF5:AG5"/>
    <mergeCell ref="AJ5:AM5"/>
    <mergeCell ref="V12:V18"/>
    <mergeCell ref="W12:W13"/>
    <mergeCell ref="X12:Y12"/>
    <mergeCell ref="AB12:AC12"/>
    <mergeCell ref="AF12:AG12"/>
    <mergeCell ref="A4:C4"/>
    <mergeCell ref="E4:G4"/>
    <mergeCell ref="I4:K4"/>
    <mergeCell ref="M4:O4"/>
    <mergeCell ref="Q4:T4"/>
    <mergeCell ref="V5:V11"/>
    <mergeCell ref="AB3:AB4"/>
    <mergeCell ref="AC3:AC4"/>
    <mergeCell ref="AJ3:AJ4"/>
    <mergeCell ref="AK3:AK4"/>
    <mergeCell ref="AL3:AL4"/>
    <mergeCell ref="AM3:AM4"/>
    <mergeCell ref="B2:D2"/>
    <mergeCell ref="G2:H2"/>
    <mergeCell ref="J2:K2"/>
    <mergeCell ref="W2:AM2"/>
    <mergeCell ref="V3:V4"/>
    <mergeCell ref="W3:W4"/>
    <mergeCell ref="X3:X4"/>
    <mergeCell ref="Y3:Y4"/>
    <mergeCell ref="Z3:Z4"/>
    <mergeCell ref="AA3:AA4"/>
  </mergeCells>
  <conditionalFormatting sqref="T23">
    <cfRule type="cellIs" dxfId="19" priority="19" operator="lessThan">
      <formula>361</formula>
    </cfRule>
    <cfRule type="cellIs" dxfId="18" priority="20" operator="greaterThan">
      <formula>360</formula>
    </cfRule>
  </conditionalFormatting>
  <conditionalFormatting sqref="T22">
    <cfRule type="cellIs" dxfId="17" priority="17" operator="lessThan">
      <formula>361</formula>
    </cfRule>
    <cfRule type="cellIs" dxfId="16" priority="18" operator="greaterThan">
      <formula>360</formula>
    </cfRule>
  </conditionalFormatting>
  <conditionalFormatting sqref="S27">
    <cfRule type="cellIs" dxfId="15" priority="5" operator="lessThan">
      <formula>55</formula>
    </cfRule>
    <cfRule type="cellIs" dxfId="14" priority="6" operator="greaterThan">
      <formula>54</formula>
    </cfRule>
  </conditionalFormatting>
  <conditionalFormatting sqref="R26">
    <cfRule type="cellIs" dxfId="13" priority="15" operator="lessThan">
      <formula>50</formula>
    </cfRule>
    <cfRule type="cellIs" dxfId="12" priority="16" operator="greaterThan">
      <formula>49</formula>
    </cfRule>
  </conditionalFormatting>
  <conditionalFormatting sqref="S26">
    <cfRule type="cellIs" dxfId="11" priority="13" operator="lessThan">
      <formula>50</formula>
    </cfRule>
    <cfRule type="cellIs" dxfId="10" priority="14" operator="greaterThan">
      <formula>49</formula>
    </cfRule>
  </conditionalFormatting>
  <conditionalFormatting sqref="R27">
    <cfRule type="cellIs" dxfId="9" priority="7" operator="lessThan">
      <formula>55</formula>
    </cfRule>
    <cfRule type="cellIs" dxfId="8" priority="8" operator="greaterThan">
      <formula>54</formula>
    </cfRule>
  </conditionalFormatting>
  <conditionalFormatting sqref="R28">
    <cfRule type="cellIs" dxfId="7" priority="11" operator="lessThan">
      <formula>83</formula>
    </cfRule>
    <cfRule type="cellIs" dxfId="6" priority="12" operator="greaterThan">
      <formula>82</formula>
    </cfRule>
  </conditionalFormatting>
  <conditionalFormatting sqref="S28">
    <cfRule type="cellIs" dxfId="5" priority="9" operator="lessThan">
      <formula>83</formula>
    </cfRule>
    <cfRule type="cellIs" dxfId="4" priority="10" operator="greaterThan">
      <formula>82</formula>
    </cfRule>
  </conditionalFormatting>
  <conditionalFormatting sqref="S29">
    <cfRule type="cellIs" dxfId="3" priority="3" operator="lessThan">
      <formula>83</formula>
    </cfRule>
    <cfRule type="cellIs" dxfId="2" priority="4" operator="greaterThan">
      <formula>82</formula>
    </cfRule>
  </conditionalFormatting>
  <conditionalFormatting sqref="R29">
    <cfRule type="cellIs" dxfId="1" priority="1" operator="lessThan">
      <formula>83</formula>
    </cfRule>
    <cfRule type="cellIs" dxfId="0" priority="2" operator="greaterThan">
      <formula>82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Martynek</dc:creator>
  <cp:lastModifiedBy>Tomasz Martynek</cp:lastModifiedBy>
  <dcterms:created xsi:type="dcterms:W3CDTF">2021-02-19T22:17:19Z</dcterms:created>
  <dcterms:modified xsi:type="dcterms:W3CDTF">2021-02-19T22:18:05Z</dcterms:modified>
</cp:coreProperties>
</file>